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مياة العادمة 2025\"/>
    </mc:Choice>
  </mc:AlternateContent>
  <xr:revisionPtr revIDLastSave="0" documentId="13_ncr:1_{9BCCAE98-69D5-4142-9A6A-AB3570E4CBEC}" xr6:coauthVersionLast="47" xr6:coauthVersionMax="47" xr10:uidLastSave="{00000000-0000-0000-0000-000000000000}"/>
  <bookViews>
    <workbookView xWindow="-120" yWindow="-120" windowWidth="20730" windowHeight="11040" xr2:uid="{848489E0-85F5-4650-B4CC-E3ACF82F7B6A}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Hlk107446495" localSheetId="0">Sheet1!#REF!</definedName>
    <definedName name="_Hlk107470853" localSheetId="0">Sheet1!#REF!</definedName>
    <definedName name="_Hlk107471309" localSheetId="0">Sheet1!#REF!</definedName>
    <definedName name="_Hlk147739348" localSheetId="0">Sheet1!$D$45</definedName>
    <definedName name="_Hlk87182054" localSheetId="0">Sheet1!#REF!</definedName>
    <definedName name="_Hlk87437490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1" l="1"/>
  <c r="E24" i="1"/>
  <c r="C102" i="1"/>
  <c r="C104" i="1"/>
  <c r="C105" i="1"/>
  <c r="C103" i="1"/>
  <c r="E28" i="1"/>
  <c r="E27" i="1"/>
  <c r="E26" i="1"/>
  <c r="E25" i="1"/>
</calcChain>
</file>

<file path=xl/sharedStrings.xml><?xml version="1.0" encoding="utf-8"?>
<sst xmlns="http://schemas.openxmlformats.org/spreadsheetml/2006/main" count="230" uniqueCount="138">
  <si>
    <t>سياسة الخصوصية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</si>
  <si>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</si>
  <si>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</si>
  <si>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السنوات</t>
  </si>
  <si>
    <t>عدد محطات معالجة المياه العادمة</t>
  </si>
  <si>
    <t>Years</t>
  </si>
  <si>
    <t>السعة العضوية التصميمية</t>
  </si>
  <si>
    <t>السعة العضوية الفعلية</t>
  </si>
  <si>
    <t>كمية الحمأة الجافة المنتجة</t>
  </si>
  <si>
    <t>(طن / سنوياً)</t>
  </si>
  <si>
    <t>Designed organic capacity</t>
  </si>
  <si>
    <t>Current organic flow</t>
  </si>
  <si>
    <t>Quantity of produced   dried sludge (Ton / Yearly)</t>
  </si>
  <si>
    <t>عدد المحطات</t>
  </si>
  <si>
    <t>الحجم</t>
  </si>
  <si>
    <t>نظام  المعالجة</t>
  </si>
  <si>
    <t>Treatment System</t>
  </si>
  <si>
    <t>أولية</t>
  </si>
  <si>
    <t>ثانوية ( ثنائية )</t>
  </si>
  <si>
    <t>متقدمة</t>
  </si>
  <si>
    <t>ثلاثية</t>
  </si>
  <si>
    <t>No. of stations</t>
  </si>
  <si>
    <t>Volume</t>
  </si>
  <si>
    <t>Primary</t>
  </si>
  <si>
    <t>Secondary</t>
  </si>
  <si>
    <t>Advanced</t>
  </si>
  <si>
    <t>Tertiary</t>
  </si>
  <si>
    <t xml:space="preserve">No. of stations  </t>
  </si>
  <si>
    <t>كمية المياه العادمة المعالجة</t>
  </si>
  <si>
    <t>معدل النمو السنوي</t>
  </si>
  <si>
    <t>التصريف النهائي للمياه العادمة المعالجة</t>
  </si>
  <si>
    <t>Final Discharge of the Treated Wastewater</t>
  </si>
  <si>
    <t>Treated Wastewater</t>
  </si>
  <si>
    <t>Annual growth rate</t>
  </si>
  <si>
    <t>الري</t>
  </si>
  <si>
    <t>تخزين</t>
  </si>
  <si>
    <t>تصريف إلى الوديان</t>
  </si>
  <si>
    <t>تصريف إلى مياه الخليج</t>
  </si>
  <si>
    <t>حقن لتغذية المياه الجوفية</t>
  </si>
  <si>
    <t>Irrigation</t>
  </si>
  <si>
    <t>Storage</t>
  </si>
  <si>
    <t>Dispose in wades</t>
  </si>
  <si>
    <t>Dispose in Gulf Water</t>
  </si>
  <si>
    <t>Injection to the ground water</t>
  </si>
  <si>
    <t>الحمأة الجافة المنتجة</t>
  </si>
  <si>
    <t>أسلوب التخلص</t>
  </si>
  <si>
    <t>Method of Disposing</t>
  </si>
  <si>
    <t>Produced   Dried Sludge</t>
  </si>
  <si>
    <t>طمر  في مكب النفايات العام</t>
  </si>
  <si>
    <t>Dumping in Main Dumps</t>
  </si>
  <si>
    <t>Reuse</t>
  </si>
  <si>
    <t>الملوث</t>
  </si>
  <si>
    <t>قبل المعالجة</t>
  </si>
  <si>
    <t>بعد المعالجة</t>
  </si>
  <si>
    <t>Pollutants</t>
  </si>
  <si>
    <t>Before Treatment</t>
  </si>
  <si>
    <t>After Treatment</t>
  </si>
  <si>
    <r>
      <t>Total dissolved solids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</si>
  <si>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t>الميكروبات الغائطية   العدد الأكثر احتمالاً /100 ملليتر</t>
  </si>
  <si>
    <t xml:space="preserve"> المصدر: مركز عجمان للإحصاء</t>
  </si>
  <si>
    <t>Source: Ajman Statistics Center</t>
  </si>
  <si>
    <t>المصدر: المركز  الاتحادي للتنافسية والإحصاء</t>
  </si>
  <si>
    <t>Source: Federal Competitiveness and Statistics Center</t>
  </si>
  <si>
    <t>بيع [2]</t>
  </si>
  <si>
    <t xml:space="preserve">Number of Wastewater Treatment Stations </t>
  </si>
  <si>
    <t>نسبة السعة المائية الفعلية إلى السعة التصميمية</t>
  </si>
  <si>
    <t>The ratio of Actual Hydraulic Flow to Design Hydraulic Flow</t>
  </si>
  <si>
    <t>المصدر: دائرة البلدية والتخطيط</t>
  </si>
  <si>
    <t xml:space="preserve">المصدر: المركز  الاتحادي للتنافسية والإحصاء                                                                                                                                                                                                                                                         </t>
  </si>
  <si>
    <t>Source: Municipality &amp; Planning Department</t>
  </si>
  <si>
    <t>(من الاحتياج البيوكيميائي من الأكسجين)  (كغم / يوم)</t>
  </si>
  <si>
    <t>(Biochemical requirement of oxygen) (kg / day)</t>
  </si>
  <si>
    <t>(من الاحتياج البيوكيميائي من الأوكسجين) (كغم / يوم)</t>
  </si>
  <si>
    <t>حجم المياه العادمة</t>
  </si>
  <si>
    <t xml:space="preserve"> المصدر: المركز  الاتحادي للتنافسية والإحصاء</t>
  </si>
  <si>
    <t xml:space="preserve">مصدر المياه الداخلة للمحطة </t>
  </si>
  <si>
    <t>source of water entered the station</t>
  </si>
  <si>
    <r>
      <t>Domestic</t>
    </r>
    <r>
      <rPr>
        <sz val="12"/>
        <color rgb="FFFFFFFF"/>
        <rFont val="Sakkal Majalla"/>
      </rPr>
      <t xml:space="preserve"> البلدية</t>
    </r>
  </si>
  <si>
    <r>
      <t>Industrial</t>
    </r>
    <r>
      <rPr>
        <sz val="12"/>
        <color rgb="FFFFFFFF"/>
        <rFont val="Sakkal Majalla"/>
      </rPr>
      <t xml:space="preserve"> صناعية  </t>
    </r>
  </si>
  <si>
    <r>
      <t>Mixed</t>
    </r>
    <r>
      <rPr>
        <sz val="12"/>
        <color rgb="FFFFFFFF"/>
        <rFont val="Sakkal Majalla"/>
      </rPr>
      <t xml:space="preserve"> خليط</t>
    </r>
  </si>
  <si>
    <t>أخرى [2]</t>
  </si>
  <si>
    <t xml:space="preserve">change rate Method of Disposing  between 2019 and 2022  </t>
  </si>
  <si>
    <t>إعادة الاستخدام</t>
  </si>
  <si>
    <r>
      <t>الكمية(طن)</t>
    </r>
    <r>
      <rPr>
        <sz val="9"/>
        <color theme="1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</rPr>
      <t xml:space="preserve">Quantity(Ton)                                                                              </t>
    </r>
  </si>
  <si>
    <t>[2] يتم البيع بعد التحويل لسماد</t>
  </si>
  <si>
    <r>
      <t>مجموع  المواد الصلبة الذائبة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</si>
  <si>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الطلب الكيميائي على الأكسجين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 /لتر</t>
    </r>
  </si>
  <si>
    <r>
      <t>Chemical demand for oxygen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 /L</t>
    </r>
  </si>
  <si>
    <r>
      <t>الطلب البيولوجي الكيميائي على الأكسجين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 /لتر</t>
    </r>
  </si>
  <si>
    <t>Fecal Microbes most likely number /100 ml</t>
  </si>
  <si>
    <r>
      <t>مجموع النيتروجين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</si>
  <si>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Total Nitrogen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 /L</t>
    </r>
  </si>
  <si>
    <r>
      <t>مجموع الفسفور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</si>
  <si>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Total Phosphorous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</si>
  <si>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r>
      <t>Chemical biological demand for oxygen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</si>
  <si>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</si>
  <si>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</si>
  <si>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</si>
  <si>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</si>
  <si>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</si>
  <si>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</si>
  <si>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</si>
  <si>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[1] الأرقام فقط لمدينة عجمان لا تتضمن مدينتي مصفوت و المنامة</t>
  </si>
  <si>
    <t xml:space="preserve">[2] أخرى تشمل الأراضي الرطبة و مصانع التنقية بالتناضح العكسي </t>
  </si>
  <si>
    <t>[1] Figures only for Ajman City, not including Masfout and Manama</t>
  </si>
  <si>
    <t>[2] Others include wetlands and reverse osmosis plants</t>
  </si>
  <si>
    <t>[1]  الأرقام فقط لمدينة عجمان لا تتضمن مدينتي مصفوت و المنامة</t>
  </si>
  <si>
    <r>
      <t>Other</t>
    </r>
    <r>
      <rPr>
        <vertAlign val="superscript"/>
        <sz val="10"/>
        <color rgb="FFFFFFFF"/>
        <rFont val="Times New Roman"/>
        <family val="1"/>
      </rPr>
      <t>[2]</t>
    </r>
  </si>
  <si>
    <r>
      <t>Selling</t>
    </r>
    <r>
      <rPr>
        <vertAlign val="superscript"/>
        <sz val="12"/>
        <color rgb="FFFFFFFF"/>
        <rFont val="Sakkal Majalla"/>
      </rPr>
      <t>[2]</t>
    </r>
  </si>
  <si>
    <t>10^8</t>
  </si>
  <si>
    <t>الوحدة(م3)                                                                                                                                                                  Unit(m3)</t>
  </si>
  <si>
    <t>تقرير المياه العادمة في إمارة عجمان لعام 2025</t>
  </si>
  <si>
    <t>مركز عجمان للإحصاء _ المياه العادمة في إمارة عجمان لعام 2025</t>
  </si>
  <si>
    <t>جميع الحقوق محفوظة – مركز الإحصاء ، حكومة عجمان.الإمارات العربية المتحدة @ 2025</t>
  </si>
  <si>
    <t>جدول (2-1) :محطة معالجة المياه العادمة حسب السعة المائية التصميمية والسعة المائية الفعلية  وحجم المياه المعالجة المنتجة في إمارة عجمان خلال الأعوام 2020- 2024</t>
  </si>
  <si>
    <t>Table (2-1): Wastewater treatment stations according to the design water capacity, the actual water capacity and the volume of treated water produced in the Emirate of Ajman during the years 2020-2024</t>
  </si>
  <si>
    <t>جدول (2-2): محطة معالجة المياه العادمة حسب السعة العضوية التصميمية والفعلية وكمية الحمأة الجافة المنتجة في إمارة عجمان خلال الأعوام 2020- 2024</t>
  </si>
  <si>
    <t>Table (2-2): Wastewater treatments terminal by capacity of designed organic and quantity of produced dried sludge in the Emirate of Ajman during the years 2020-2024</t>
  </si>
  <si>
    <t>جدول (2-3 ): توزيع محطة المعالجة وحجم المياه العادمة المعالجة حسب نظام المعالجة في إمارة عجمان خلال الأعوام 2020- 2024</t>
  </si>
  <si>
    <t>Table(2-3): Distribution of treatment stations and treated wastewater volume by treatment System in the Emirate of Ajman during the years 2020- 2024</t>
  </si>
  <si>
    <t>treated wastewater</t>
  </si>
  <si>
    <t xml:space="preserve">جدول (2-4) : توزيع عدد المحطات وحجم المياه العادمة المعالجة حسب مصدر المياه الداخلة للمحطة في إمارة  عجمان خلال الأعوام 2020- 2024  </t>
  </si>
  <si>
    <t>Table (2-4): Distribution of the number of wastewater stations and treated wastewater volume by source of water entered the station in the Emirate of Ajman during the years 2020-2024</t>
  </si>
  <si>
    <t>جدول(2-5) :كمية المياه العادمة المعالجة حسب أسلوب التصريف النهائي لها في إمارة عجمان  2020- 2024  [1]</t>
  </si>
  <si>
    <t>Table (2-5): Quantity of treated wastewater according to the final discharge in Emirates of Ajman 2020- 2024 [1]</t>
  </si>
  <si>
    <t>جدول (2-6): توزيع كمية الحمأة الجافة المنتجة حسب أسلوب التخلص النهائي في إمارة عجمان خلال الأعوام 2020- 2024 [1]</t>
  </si>
  <si>
    <t>Table (2-6): Distribution of Produced Dried Sludge by Final Method of Disposing in the Emirate of Ajman during the years 2020- 2024 [1]</t>
  </si>
  <si>
    <t>معدل التغير السنوي لأسلوب التخلص بين 2020 و 2024</t>
  </si>
  <si>
    <t>[1] Note: Figures only for Ajman City, not including Masfout and Manama</t>
  </si>
  <si>
    <t>[2] Selling after conversion to fertilizer</t>
  </si>
  <si>
    <t>Table (2-7): Annual rate of concentration of major pollutants in wastewater before and after treatment in the Emirate of Ajman for the years 2021-2024</t>
  </si>
  <si>
    <t>جدول (2-7) : المعدل السنوي لتركيز الملوثات الرئيسية في المياه العادمة قبل وبعد المعالجة في إمارة عجمان خلال الأعوام 2021-2024</t>
  </si>
  <si>
    <t>السعة المائية التصميمية   (م3 / يوم )</t>
  </si>
  <si>
    <t>Design Hydraulic Flow (m3 / Day)</t>
  </si>
  <si>
    <t>Actual Hydraulic Flow (m3 / Day)</t>
  </si>
  <si>
    <t>Produced Treated Wastewater, annually (m3 / yearly)</t>
  </si>
  <si>
    <t>حجم المياه العادمة المعالجة المنتجة  سنوياً (م3  / سنوياً)</t>
  </si>
  <si>
    <t>السعة المائية الفعلية  (م3 / يوم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</si>
</sst>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0.0"/>
  </numFmts>
  <fonts count="4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b/>
      <sz val="14"/>
      <color theme="1"/>
      <name val="Sakkal Majalla"/>
    </font>
    <font>
      <sz val="10"/>
      <color theme="1"/>
      <name val="Sakkal Majalla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Sakkal Majalla"/>
    </font>
    <font>
      <b/>
      <sz val="11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rgb="FFFFFFFF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Sakkal Majalla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2"/>
      <color rgb="FF000000"/>
      <name val="Sakkal Majalla"/>
    </font>
    <font>
      <b/>
      <sz val="11"/>
      <color rgb="FF000000"/>
      <name val="Times New Roman"/>
      <family val="1"/>
    </font>
    <font>
      <sz val="9"/>
      <color theme="1"/>
      <name val="Sakkal Majalla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8"/>
      <color theme="1"/>
      <name val="Times"/>
      <family val="1"/>
    </font>
    <font>
      <sz val="12"/>
      <color rgb="FFFFFFFF"/>
      <name val="Sakkal Majalla"/>
    </font>
    <font>
      <vertAlign val="superscript"/>
      <sz val="12"/>
      <color rgb="FFFFFFFF"/>
      <name val="Sakkal Majalla"/>
    </font>
    <font>
      <sz val="12"/>
      <color theme="1"/>
      <name val="Sakkal Majalla"/>
    </font>
    <font>
      <sz val="10"/>
      <color theme="1"/>
      <name val="Sakkal Majalla"/>
    </font>
    <font>
      <sz val="12"/>
      <color rgb="FF000000"/>
      <name val="Sakkal Majalla"/>
    </font>
    <font>
      <b/>
      <sz val="8"/>
      <color theme="1"/>
      <name val="Times New Roman"/>
      <family val="1"/>
    </font>
    <font>
      <b/>
      <sz val="11"/>
      <color theme="1"/>
      <name val="Sakkal Majalla"/>
    </font>
    <font>
      <b/>
      <sz val="9"/>
      <color theme="1"/>
      <name val="Times New Roman"/>
      <family val="1"/>
    </font>
    <font>
      <b/>
      <u/>
      <sz val="9"/>
      <color theme="10"/>
      <name val="Times New Roman"/>
      <family val="1"/>
    </font>
    <font>
      <sz val="11"/>
      <color theme="1"/>
      <name val="Sakkal Majalla"/>
    </font>
    <font>
      <sz val="10"/>
      <color theme="1"/>
      <name val="Sakkal Majalla"/>
    </font>
    <font>
      <sz val="12"/>
      <color rgb="FFFFFFFF"/>
      <name val="Sakkal Majalla"/>
    </font>
    <font>
      <sz val="11"/>
      <color theme="1"/>
      <name val="Calibri"/>
      <family val="2"/>
      <scheme val="minor"/>
    </font>
    <font>
      <b/>
      <sz val="22"/>
      <color rgb="FF826228"/>
      <name val="Sakkal Majalla"/>
    </font>
    <font>
      <b/>
      <sz val="14"/>
      <name val="Sakkal Majalla"/>
    </font>
    <font>
      <sz val="11"/>
      <color theme="1"/>
      <name val="Calibri"/>
      <family val="2"/>
      <charset val="178"/>
      <scheme val="minor"/>
    </font>
    <font>
      <sz val="1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82602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36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 applyAlignment="1">
      <alignment vertical="center" readingOrder="2"/>
    </xf>
    <xf numFmtId="0" fontId="4" fillId="0" borderId="0" xfId="0" applyFont="1"/>
    <xf numFmtId="0" fontId="4" fillId="0" borderId="0" xfId="0" applyFont="1" applyAlignment="1">
      <alignment vertical="top" wrapText="1" readingOrder="2"/>
    </xf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vertical="center" readingOrder="2"/>
    </xf>
    <xf numFmtId="0" fontId="23" fillId="0" borderId="0" xfId="0" applyFont="1"/>
    <xf numFmtId="0" fontId="14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27" fillId="0" borderId="0" xfId="0" applyFont="1"/>
    <xf numFmtId="0" fontId="27" fillId="0" borderId="0" xfId="0" applyFont="1" applyAlignment="1">
      <alignment horizontal="right" vertical="center" readingOrder="2"/>
    </xf>
    <xf numFmtId="0" fontId="29" fillId="0" borderId="0" xfId="0" applyFont="1"/>
    <xf numFmtId="0" fontId="29" fillId="0" borderId="0" xfId="0" applyFont="1" applyAlignment="1">
      <alignment horizontal="left" vertical="center" readingOrder="2"/>
    </xf>
    <xf numFmtId="0" fontId="30" fillId="0" borderId="0" xfId="0" applyFont="1"/>
    <xf numFmtId="0" fontId="31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readingOrder="2"/>
    </xf>
    <xf numFmtId="0" fontId="14" fillId="0" borderId="0" xfId="0" applyFont="1" applyAlignment="1">
      <alignment vertical="center" readingOrder="2"/>
    </xf>
    <xf numFmtId="0" fontId="34" fillId="0" borderId="0" xfId="0" applyFont="1" applyAlignment="1">
      <alignment horizontal="right" vertical="center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readingOrder="2"/>
    </xf>
    <xf numFmtId="3" fontId="26" fillId="0" borderId="1" xfId="0" applyNumberFormat="1" applyFont="1" applyBorder="1" applyAlignment="1">
      <alignment horizontal="center" vertical="center" readingOrder="2"/>
    </xf>
    <xf numFmtId="10" fontId="26" fillId="0" borderId="1" xfId="0" applyNumberFormat="1" applyFont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readingOrder="2"/>
    </xf>
    <xf numFmtId="9" fontId="23" fillId="0" borderId="0" xfId="2" applyFont="1"/>
    <xf numFmtId="0" fontId="28" fillId="0" borderId="1" xfId="0" applyFont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164" fontId="0" fillId="0" borderId="0" xfId="2" applyNumberFormat="1" applyFont="1"/>
    <xf numFmtId="10" fontId="0" fillId="0" borderId="0" xfId="2" applyNumberFormat="1" applyFont="1"/>
    <xf numFmtId="10" fontId="26" fillId="0" borderId="1" xfId="2" applyNumberFormat="1" applyFont="1" applyBorder="1" applyAlignment="1">
      <alignment horizontal="center" vertical="center" readingOrder="2"/>
    </xf>
    <xf numFmtId="0" fontId="24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 readingOrder="2"/>
    </xf>
    <xf numFmtId="10" fontId="20" fillId="0" borderId="0" xfId="2" applyNumberFormat="1" applyFont="1" applyAlignment="1">
      <alignment vertical="center" readingOrder="2"/>
    </xf>
    <xf numFmtId="0" fontId="37" fillId="0" borderId="0" xfId="0" applyFont="1" applyAlignment="1">
      <alignment horizontal="center" vertical="center" wrapText="1" readingOrder="2"/>
    </xf>
    <xf numFmtId="0" fontId="5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 wrapText="1"/>
    </xf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2" fillId="3" borderId="4" xfId="0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4" fillId="3" borderId="4" xfId="0" applyFont="1" applyFill="1" applyBorder="1" applyAlignment="1">
      <alignment horizontal="center" vertical="center" wrapText="1" readingOrder="2"/>
    </xf>
    <xf numFmtId="0" fontId="24" fillId="3" borderId="3" xfId="0" applyFont="1" applyFill="1" applyBorder="1" applyAlignment="1">
      <alignment horizontal="center" vertical="center" wrapText="1" readingOrder="2"/>
    </xf>
    <xf numFmtId="0" fontId="35" fillId="3" borderId="2" xfId="0" applyFont="1" applyFill="1" applyBorder="1" applyAlignment="1">
      <alignment horizontal="center" vertical="center" wrapText="1" readingOrder="2"/>
    </xf>
    <xf numFmtId="0" fontId="12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readingOrder="2"/>
    </xf>
    <xf numFmtId="0" fontId="12" fillId="3" borderId="3" xfId="0" applyFont="1" applyFill="1" applyBorder="1" applyAlignment="1">
      <alignment horizontal="center" vertical="center" readingOrder="2"/>
    </xf>
    <xf numFmtId="0" fontId="24" fillId="3" borderId="4" xfId="0" applyFont="1" applyFill="1" applyBorder="1" applyAlignment="1">
      <alignment horizontal="center" vertical="center" readingOrder="2"/>
    </xf>
    <xf numFmtId="0" fontId="12" fillId="3" borderId="4" xfId="0" applyFont="1" applyFill="1" applyBorder="1" applyAlignment="1">
      <alignment horizontal="center" vertical="center" readingOrder="2"/>
    </xf>
    <xf numFmtId="0" fontId="40" fillId="0" borderId="0" xfId="1" applyFont="1" applyAlignment="1">
      <alignment horizontal="right" vertical="center" readingOrder="2"/>
    </xf>
    <xf numFmtId="0" fontId="24" fillId="3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 readingOrder="2"/>
    </xf>
    <xf numFmtId="0" fontId="12" fillId="4" borderId="3" xfId="0" applyFont="1" applyFill="1" applyBorder="1" applyAlignment="1">
      <alignment horizontal="center" vertical="center" wrapText="1" readingOrder="2"/>
    </xf>
    <xf numFmtId="0" fontId="12" fillId="3" borderId="4" xfId="0" applyFont="1" applyFill="1" applyBorder="1" applyAlignment="1">
      <alignment vertical="center" wrapText="1" readingOrder="2"/>
    </xf>
    <xf numFmtId="3" fontId="28" fillId="0" borderId="4" xfId="0" applyNumberFormat="1" applyFont="1" applyBorder="1" applyAlignment="1">
      <alignment horizontal="center" vertical="center" wrapText="1" readingOrder="2"/>
    </xf>
    <xf numFmtId="10" fontId="26" fillId="0" borderId="1" xfId="2" applyNumberFormat="1" applyFont="1" applyFill="1" applyBorder="1" applyAlignment="1">
      <alignment horizontal="center" vertical="center" readingOrder="2"/>
    </xf>
    <xf numFmtId="3" fontId="26" fillId="0" borderId="1" xfId="0" applyNumberFormat="1" applyFont="1" applyBorder="1" applyAlignment="1">
      <alignment horizontal="center" vertical="center" wrapText="1" readingOrder="2"/>
    </xf>
    <xf numFmtId="1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 readingOrder="2"/>
    </xf>
    <xf numFmtId="0" fontId="12" fillId="3" borderId="6" xfId="0" applyFont="1" applyFill="1" applyBorder="1" applyAlignment="1">
      <alignment horizontal="center" vertical="center" wrapText="1" readingOrder="2"/>
    </xf>
    <xf numFmtId="0" fontId="12" fillId="3" borderId="0" xfId="0" applyFont="1" applyFill="1" applyAlignment="1">
      <alignment horizontal="center" vertical="center" wrapText="1" readingOrder="2"/>
    </xf>
    <xf numFmtId="0" fontId="12" fillId="3" borderId="7" xfId="0" applyFont="1" applyFill="1" applyBorder="1" applyAlignment="1">
      <alignment horizontal="center" vertical="center" wrapText="1" readingOrder="2"/>
    </xf>
    <xf numFmtId="0" fontId="12" fillId="3" borderId="8" xfId="0" applyFont="1" applyFill="1" applyBorder="1" applyAlignment="1">
      <alignment horizontal="center" vertical="center" wrapText="1" readingOrder="2"/>
    </xf>
    <xf numFmtId="0" fontId="12" fillId="3" borderId="5" xfId="0" applyFont="1" applyFill="1" applyBorder="1" applyAlignment="1">
      <alignment horizontal="center" vertical="center" wrapText="1" readingOrder="2"/>
    </xf>
    <xf numFmtId="0" fontId="12" fillId="3" borderId="9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19" fillId="0" borderId="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5" fillId="0" borderId="5" xfId="0" applyFont="1" applyBorder="1" applyAlignment="1">
      <alignment horizontal="center" vertical="center" readingOrder="2"/>
    </xf>
    <xf numFmtId="0" fontId="37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quotePrefix="1" applyFont="1" applyAlignment="1">
      <alignment horizontal="right" vertical="center" readingOrder="2"/>
    </xf>
    <xf numFmtId="0" fontId="4" fillId="0" borderId="0" xfId="0" applyFont="1" applyAlignment="1">
      <alignment horizontal="right" vertical="top" wrapText="1" readingOrder="2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0" fontId="24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28" fillId="0" borderId="2" xfId="2" applyNumberFormat="1" applyFont="1" applyFill="1" applyBorder="1" applyAlignment="1">
      <alignment horizontal="center" vertical="center" wrapText="1" readingOrder="2"/>
    </xf>
    <xf numFmtId="10" fontId="28" fillId="0" borderId="4" xfId="2" applyNumberFormat="1" applyFont="1" applyFill="1" applyBorder="1" applyAlignment="1">
      <alignment horizontal="center" vertical="center" wrapText="1" readingOrder="2"/>
    </xf>
    <xf numFmtId="10" fontId="28" fillId="0" borderId="3" xfId="2" applyNumberFormat="1" applyFont="1" applyFill="1" applyBorder="1" applyAlignment="1">
      <alignment horizontal="center" vertical="center" wrapText="1" readingOrder="2"/>
    </xf>
    <xf numFmtId="0" fontId="24" fillId="4" borderId="1" xfId="0" applyFont="1" applyFill="1" applyBorder="1" applyAlignment="1">
      <alignment horizontal="center" vertical="center" wrapText="1" readingOrder="2"/>
    </xf>
    <xf numFmtId="0" fontId="24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</cellXfs>
  <cellStyles count="4">
    <cellStyle name="Comma 2" xfId="3" xr:uid="{2A934F14-03FF-4F1D-9B72-21241E6C6DBE}"/>
    <cellStyle name="Hyperlink" xfId="1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8301A2D4-3C54-4E96-8981-F8B2A895F6F0}"/>
  </tableStyles>
  <colors>
    <mruColors>
      <color rgb="FFDCB865"/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29115</xdr:rowOff>
    </xdr:from>
    <xdr:to>
      <xdr:col>1</xdr:col>
      <xdr:colOff>247650</xdr:colOff>
      <xdr:row>5</xdr:row>
      <xdr:rowOff>52837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8FFD-0AB4-4415-89CC-8491853FA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877775" y="219615"/>
          <a:ext cx="2628900" cy="861922"/>
        </a:xfrm>
        <a:prstGeom prst="rect">
          <a:avLst/>
        </a:prstGeom>
      </xdr:spPr>
    </xdr:pic>
    <xdr:clientData/>
  </xdr:twoCellAnchor>
  <xdr:twoCellAnchor>
    <xdr:from>
      <xdr:col>5</xdr:col>
      <xdr:colOff>1375446</xdr:colOff>
      <xdr:row>124</xdr:row>
      <xdr:rowOff>200024</xdr:rowOff>
    </xdr:from>
    <xdr:to>
      <xdr:col>5</xdr:col>
      <xdr:colOff>1638300</xdr:colOff>
      <xdr:row>126</xdr:row>
      <xdr:rowOff>56747</xdr:rowOff>
    </xdr:to>
    <xdr:sp macro="" textlink="">
      <xdr:nvSpPr>
        <xdr:cNvPr id="5" name="سهم لأعلى 5">
          <a:extLst>
            <a:ext uri="{FF2B5EF4-FFF2-40B4-BE49-F238E27FC236}">
              <a16:creationId xmlns:a16="http://schemas.microsoft.com/office/drawing/2014/main" id="{8A2B9826-F51E-F318-D5D2-BCEAC39948C7}"/>
            </a:ext>
          </a:extLst>
        </xdr:cNvPr>
        <xdr:cNvSpPr/>
      </xdr:nvSpPr>
      <xdr:spPr>
        <a:xfrm rot="10800000">
          <a:off x="9989953350" y="30318074"/>
          <a:ext cx="262854" cy="332973"/>
        </a:xfrm>
        <a:prstGeom prst="upArrow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E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90B7-F3CF-46A3-99FA-60196F3FAB75}">
  <dimension ref="A3:N213"/>
  <sheetViews>
    <sheetView showGridLines="0" rightToLeft="1" tabSelected="1" zoomScale="85" zoomScaleNormal="85" workbookViewId="0">
      <selection activeCell="F151" sqref="F151"/>
    </sheetView>
  </sheetViews>
  <sheetFormatPr defaultRowHeight="15" x14ac:dyDescent="0.25"/>
  <cols>
    <col min="1" max="1" width="38.28515625" customWidth="1"/>
    <col min="2" max="2" width="40.42578125" customWidth="1"/>
    <col min="3" max="3" width="46.42578125" customWidth="1"/>
    <col min="4" max="4" width="36.42578125" customWidth="1"/>
    <col min="5" max="5" width="31.42578125" customWidth="1"/>
    <col min="6" max="6" width="30.140625" customWidth="1"/>
    <col min="7" max="7" width="20" customWidth="1"/>
    <col min="8" max="8" width="29.7109375" customWidth="1"/>
    <col min="9" max="9" width="24.140625" customWidth="1"/>
    <col min="10" max="10" width="41.5703125" customWidth="1"/>
    <col min="11" max="11" width="13.140625" customWidth="1"/>
    <col min="12" max="12" width="16.7109375" customWidth="1"/>
  </cols>
  <sheetData>
    <row r="3" spans="1:12" ht="18" x14ac:dyDescent="0.45">
      <c r="E3" s="20"/>
    </row>
    <row r="4" spans="1:12" ht="18" x14ac:dyDescent="0.25">
      <c r="E4" s="21"/>
    </row>
    <row r="7" spans="1:12" ht="32.25" x14ac:dyDescent="0.25">
      <c r="A7" s="93" t="s">
        <v>111</v>
      </c>
      <c r="B7" s="93"/>
      <c r="C7" s="93"/>
      <c r="D7" s="93"/>
      <c r="E7" s="93"/>
      <c r="F7" s="1"/>
      <c r="G7" s="1"/>
      <c r="H7" s="1"/>
      <c r="I7" s="1"/>
      <c r="J7" s="1"/>
    </row>
    <row r="8" spans="1:12" ht="20.25" customHeight="1" x14ac:dyDescent="0.25">
      <c r="A8" s="44"/>
      <c r="B8" s="44"/>
      <c r="C8" s="44"/>
      <c r="D8" s="44"/>
      <c r="E8" s="44"/>
      <c r="F8" s="1"/>
      <c r="G8" s="1"/>
      <c r="H8" s="1"/>
      <c r="I8" s="1"/>
      <c r="J8" s="1"/>
    </row>
    <row r="9" spans="1:12" ht="18.75" x14ac:dyDescent="0.45">
      <c r="A9" s="94" t="s">
        <v>113</v>
      </c>
      <c r="B9" s="94"/>
      <c r="C9" s="94"/>
      <c r="D9" s="94"/>
      <c r="E9" s="94"/>
      <c r="F9" s="2"/>
      <c r="G9" s="2"/>
      <c r="H9" s="2"/>
      <c r="I9" s="2"/>
      <c r="J9" s="2"/>
      <c r="K9" s="2"/>
      <c r="L9" s="2"/>
    </row>
    <row r="10" spans="1:12" ht="42.75" customHeight="1" x14ac:dyDescent="0.25">
      <c r="A10" s="100" t="s">
        <v>1</v>
      </c>
      <c r="B10" s="100"/>
      <c r="C10" s="100"/>
      <c r="D10" s="100"/>
      <c r="E10" s="100"/>
      <c r="F10" s="3"/>
      <c r="G10" s="3"/>
      <c r="H10" s="3"/>
      <c r="I10" s="3"/>
      <c r="J10" s="3"/>
      <c r="K10" s="3"/>
      <c r="L10" s="3"/>
    </row>
    <row r="11" spans="1:12" ht="24" customHeight="1" x14ac:dyDescent="0.45">
      <c r="A11" s="99" t="s">
        <v>2</v>
      </c>
      <c r="B11" s="99"/>
      <c r="C11" s="99"/>
      <c r="D11" s="99"/>
      <c r="E11" s="99"/>
      <c r="F11" s="2"/>
      <c r="G11" s="2"/>
      <c r="H11" s="2"/>
      <c r="I11" s="2"/>
      <c r="J11" s="2"/>
      <c r="K11" s="2"/>
      <c r="L11" s="2"/>
    </row>
    <row r="12" spans="1:12" ht="21.75" customHeight="1" x14ac:dyDescent="0.45">
      <c r="A12" s="98" t="s">
        <v>112</v>
      </c>
      <c r="B12" s="98"/>
      <c r="C12" s="98"/>
      <c r="D12" s="98"/>
      <c r="E12" s="98"/>
      <c r="F12" s="2"/>
      <c r="G12" s="2"/>
      <c r="H12" s="2"/>
      <c r="I12" s="2"/>
      <c r="J12" s="2"/>
      <c r="K12" s="2"/>
      <c r="L12" s="2"/>
    </row>
    <row r="13" spans="1:12" ht="18.75" customHeight="1" x14ac:dyDescent="0.45">
      <c r="A13" s="13"/>
      <c r="B13" s="13"/>
      <c r="C13" s="13"/>
      <c r="D13" s="13"/>
      <c r="E13" s="13"/>
      <c r="F13" s="2"/>
      <c r="G13" s="2"/>
      <c r="H13" s="2"/>
      <c r="I13" s="2"/>
      <c r="J13" s="2"/>
      <c r="K13" s="2"/>
      <c r="L13" s="2"/>
    </row>
    <row r="14" spans="1:12" ht="18.75" customHeight="1" x14ac:dyDescent="0.45">
      <c r="A14" s="13"/>
      <c r="B14" s="13"/>
      <c r="C14" s="13"/>
      <c r="D14" s="13"/>
      <c r="E14" s="13"/>
      <c r="F14" s="2"/>
      <c r="G14" s="2"/>
      <c r="H14" s="2"/>
      <c r="I14" s="2"/>
      <c r="J14" s="2"/>
      <c r="K14" s="2"/>
      <c r="L14" s="2"/>
    </row>
    <row r="15" spans="1:12" s="18" customFormat="1" ht="18" x14ac:dyDescent="0.45">
      <c r="B15" s="45" t="s">
        <v>95</v>
      </c>
      <c r="C15" s="45" t="s">
        <v>96</v>
      </c>
      <c r="D15" s="45" t="s">
        <v>0</v>
      </c>
      <c r="E15" s="45" t="s">
        <v>97</v>
      </c>
    </row>
    <row r="16" spans="1:12" s="19" customFormat="1" ht="17.25" customHeight="1" x14ac:dyDescent="0.2">
      <c r="B16" s="46" t="s">
        <v>98</v>
      </c>
      <c r="C16" s="46" t="s">
        <v>99</v>
      </c>
      <c r="D16" s="46" t="s">
        <v>100</v>
      </c>
      <c r="E16" s="46" t="s">
        <v>101</v>
      </c>
    </row>
    <row r="20" spans="1:6" ht="27.75" customHeight="1" x14ac:dyDescent="0.25">
      <c r="A20" s="96" t="s">
        <v>114</v>
      </c>
      <c r="B20" s="97"/>
      <c r="C20" s="97"/>
      <c r="D20" s="97"/>
      <c r="E20" s="97"/>
      <c r="F20" s="97"/>
    </row>
    <row r="21" spans="1:6" ht="27" customHeight="1" x14ac:dyDescent="0.25">
      <c r="A21" s="95" t="s">
        <v>115</v>
      </c>
      <c r="B21" s="95"/>
      <c r="C21" s="95"/>
      <c r="D21" s="95"/>
      <c r="E21" s="95"/>
      <c r="F21" s="95"/>
    </row>
    <row r="22" spans="1:6" ht="34.5" customHeight="1" x14ac:dyDescent="0.25">
      <c r="A22" s="53" t="s">
        <v>3</v>
      </c>
      <c r="B22" s="53" t="s">
        <v>4</v>
      </c>
      <c r="C22" s="53" t="s">
        <v>132</v>
      </c>
      <c r="D22" s="53" t="s">
        <v>137</v>
      </c>
      <c r="E22" s="53" t="s">
        <v>65</v>
      </c>
      <c r="F22" s="53" t="s">
        <v>136</v>
      </c>
    </row>
    <row r="23" spans="1:6" ht="25.5" x14ac:dyDescent="0.25">
      <c r="A23" s="51" t="s">
        <v>5</v>
      </c>
      <c r="B23" s="66" t="s">
        <v>64</v>
      </c>
      <c r="C23" s="51" t="s">
        <v>133</v>
      </c>
      <c r="D23" s="51" t="s">
        <v>134</v>
      </c>
      <c r="E23" s="57" t="s">
        <v>66</v>
      </c>
      <c r="F23" s="51" t="s">
        <v>135</v>
      </c>
    </row>
    <row r="24" spans="1:6" ht="18.75" x14ac:dyDescent="0.25">
      <c r="A24" s="24">
        <v>2024</v>
      </c>
      <c r="B24" s="25">
        <v>1</v>
      </c>
      <c r="C24" s="26">
        <v>157000</v>
      </c>
      <c r="D24" s="26">
        <v>155643.27185792351</v>
      </c>
      <c r="E24" s="27">
        <f>D24/C24</f>
        <v>0.99135841947721981</v>
      </c>
      <c r="F24" s="26">
        <v>55807945.187548801</v>
      </c>
    </row>
    <row r="25" spans="1:6" ht="18.75" x14ac:dyDescent="0.25">
      <c r="A25" s="24">
        <v>2023</v>
      </c>
      <c r="B25" s="25">
        <v>1</v>
      </c>
      <c r="C25" s="26">
        <v>145000</v>
      </c>
      <c r="D25" s="26">
        <v>140133</v>
      </c>
      <c r="E25" s="27">
        <f t="shared" ref="E25:E28" si="0">D25/C25</f>
        <v>0.96643448275862065</v>
      </c>
      <c r="F25" s="26">
        <v>50914609</v>
      </c>
    </row>
    <row r="26" spans="1:6" ht="18.75" x14ac:dyDescent="0.25">
      <c r="A26" s="24">
        <v>2022</v>
      </c>
      <c r="B26" s="25">
        <v>1</v>
      </c>
      <c r="C26" s="26">
        <v>132000</v>
      </c>
      <c r="D26" s="26">
        <v>129396</v>
      </c>
      <c r="E26" s="27">
        <f t="shared" si="0"/>
        <v>0.9802727272727273</v>
      </c>
      <c r="F26" s="26">
        <v>46890788</v>
      </c>
    </row>
    <row r="27" spans="1:6" ht="18.75" x14ac:dyDescent="0.25">
      <c r="A27" s="24">
        <v>2021</v>
      </c>
      <c r="B27" s="25">
        <v>1</v>
      </c>
      <c r="C27" s="26">
        <v>132000</v>
      </c>
      <c r="D27" s="26">
        <v>115561</v>
      </c>
      <c r="E27" s="27">
        <f t="shared" si="0"/>
        <v>0.87546212121212119</v>
      </c>
      <c r="F27" s="28">
        <v>41761721</v>
      </c>
    </row>
    <row r="28" spans="1:6" ht="18.75" x14ac:dyDescent="0.25">
      <c r="A28" s="24">
        <v>2020</v>
      </c>
      <c r="B28" s="25">
        <v>1</v>
      </c>
      <c r="C28" s="26">
        <v>132000</v>
      </c>
      <c r="D28" s="26">
        <v>111307</v>
      </c>
      <c r="E28" s="27">
        <f t="shared" si="0"/>
        <v>0.84323484848484853</v>
      </c>
      <c r="F28" s="26">
        <v>39951643</v>
      </c>
    </row>
    <row r="29" spans="1:6" x14ac:dyDescent="0.25">
      <c r="A29" s="8" t="s">
        <v>59</v>
      </c>
      <c r="B29" s="8"/>
      <c r="E29" s="29"/>
      <c r="F29" s="11" t="s">
        <v>60</v>
      </c>
    </row>
    <row r="30" spans="1:6" ht="16.5" x14ac:dyDescent="0.35">
      <c r="A30" s="14" t="s">
        <v>67</v>
      </c>
      <c r="E30" s="11"/>
      <c r="F30" s="16" t="s">
        <v>69</v>
      </c>
    </row>
    <row r="31" spans="1:6" ht="16.5" x14ac:dyDescent="0.35">
      <c r="A31" s="14" t="s">
        <v>68</v>
      </c>
      <c r="F31" s="17" t="s">
        <v>62</v>
      </c>
    </row>
    <row r="32" spans="1:6" x14ac:dyDescent="0.25">
      <c r="A32" s="6"/>
      <c r="F32" s="15"/>
    </row>
    <row r="33" spans="1:6" x14ac:dyDescent="0.25">
      <c r="A33" s="7"/>
    </row>
    <row r="34" spans="1:6" ht="21.75" x14ac:dyDescent="0.25">
      <c r="A34" s="91"/>
      <c r="B34" s="91"/>
      <c r="C34" s="91"/>
      <c r="D34" s="91"/>
    </row>
    <row r="35" spans="1:6" ht="37.5" customHeight="1" x14ac:dyDescent="0.25">
      <c r="A35" s="97" t="s">
        <v>116</v>
      </c>
      <c r="B35" s="97"/>
      <c r="C35" s="97"/>
      <c r="D35" s="97"/>
    </row>
    <row r="36" spans="1:6" x14ac:dyDescent="0.25">
      <c r="A36" s="95" t="s">
        <v>117</v>
      </c>
      <c r="B36" s="95"/>
      <c r="C36" s="95"/>
      <c r="D36" s="95"/>
    </row>
    <row r="37" spans="1:6" ht="18.75" x14ac:dyDescent="0.25">
      <c r="A37" s="87" t="s">
        <v>3</v>
      </c>
      <c r="B37" s="58" t="s">
        <v>6</v>
      </c>
      <c r="C37" s="58" t="s">
        <v>7</v>
      </c>
      <c r="D37" s="53" t="s">
        <v>8</v>
      </c>
    </row>
    <row r="38" spans="1:6" ht="18.75" x14ac:dyDescent="0.25">
      <c r="A38" s="86"/>
      <c r="B38" s="60" t="s">
        <v>70</v>
      </c>
      <c r="C38" s="60" t="s">
        <v>72</v>
      </c>
      <c r="D38" s="54" t="s">
        <v>9</v>
      </c>
    </row>
    <row r="39" spans="1:6" ht="25.5" customHeight="1" x14ac:dyDescent="0.25">
      <c r="A39" s="72" t="s">
        <v>5</v>
      </c>
      <c r="B39" s="61" t="s">
        <v>10</v>
      </c>
      <c r="C39" s="61" t="s">
        <v>11</v>
      </c>
      <c r="D39" s="101" t="s">
        <v>12</v>
      </c>
    </row>
    <row r="40" spans="1:6" x14ac:dyDescent="0.25">
      <c r="A40" s="73"/>
      <c r="B40" s="59" t="s">
        <v>71</v>
      </c>
      <c r="C40" s="59" t="s">
        <v>71</v>
      </c>
      <c r="D40" s="102"/>
    </row>
    <row r="41" spans="1:6" ht="18.75" x14ac:dyDescent="0.25">
      <c r="A41" s="24">
        <v>2024</v>
      </c>
      <c r="B41" s="26">
        <v>63585</v>
      </c>
      <c r="C41" s="26">
        <v>50945.676363319668</v>
      </c>
      <c r="D41" s="26">
        <v>7759.2</v>
      </c>
      <c r="E41" s="34"/>
    </row>
    <row r="42" spans="1:6" ht="18.75" x14ac:dyDescent="0.25">
      <c r="A42" s="24">
        <v>2023</v>
      </c>
      <c r="B42" s="26">
        <v>47520</v>
      </c>
      <c r="C42" s="26">
        <v>45007</v>
      </c>
      <c r="D42" s="26">
        <v>7879</v>
      </c>
      <c r="E42" s="34"/>
    </row>
    <row r="43" spans="1:6" ht="18.75" x14ac:dyDescent="0.25">
      <c r="A43" s="24">
        <v>2022</v>
      </c>
      <c r="B43" s="26">
        <v>47520</v>
      </c>
      <c r="C43" s="26">
        <v>42933</v>
      </c>
      <c r="D43" s="26">
        <v>7110</v>
      </c>
      <c r="E43" s="34"/>
    </row>
    <row r="44" spans="1:6" ht="18.75" x14ac:dyDescent="0.25">
      <c r="A44" s="24">
        <v>2021</v>
      </c>
      <c r="B44" s="26">
        <v>47520</v>
      </c>
      <c r="C44" s="26">
        <v>36235</v>
      </c>
      <c r="D44" s="26">
        <v>8952</v>
      </c>
      <c r="E44" s="34"/>
    </row>
    <row r="45" spans="1:6" ht="18.75" x14ac:dyDescent="0.25">
      <c r="A45" s="24">
        <v>2020</v>
      </c>
      <c r="B45" s="26">
        <v>47520</v>
      </c>
      <c r="C45" s="26">
        <v>33997</v>
      </c>
      <c r="D45" s="26">
        <v>10155</v>
      </c>
      <c r="E45" s="34"/>
    </row>
    <row r="46" spans="1:6" x14ac:dyDescent="0.25">
      <c r="A46" s="8" t="s">
        <v>59</v>
      </c>
      <c r="B46" s="8"/>
      <c r="D46" s="11" t="s">
        <v>60</v>
      </c>
    </row>
    <row r="47" spans="1:6" ht="16.5" x14ac:dyDescent="0.35">
      <c r="A47" s="14" t="s">
        <v>67</v>
      </c>
      <c r="D47" s="16" t="s">
        <v>69</v>
      </c>
      <c r="E47" s="11"/>
      <c r="F47" s="16"/>
    </row>
    <row r="48" spans="1:6" x14ac:dyDescent="0.25">
      <c r="A48" s="15" t="s">
        <v>74</v>
      </c>
      <c r="D48" s="11" t="s">
        <v>62</v>
      </c>
    </row>
    <row r="49" spans="1:12" x14ac:dyDescent="0.25">
      <c r="A49" s="5"/>
      <c r="D49" s="11"/>
    </row>
    <row r="50" spans="1:12" x14ac:dyDescent="0.25">
      <c r="A50" s="5"/>
      <c r="D50" s="11"/>
    </row>
    <row r="51" spans="1:12" x14ac:dyDescent="0.25">
      <c r="A51" s="5"/>
      <c r="D51" s="11"/>
    </row>
    <row r="52" spans="1:12" x14ac:dyDescent="0.25">
      <c r="A52" s="9"/>
    </row>
    <row r="53" spans="1:12" ht="21.75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1:12" ht="21.75" x14ac:dyDescent="0.25">
      <c r="A54" s="91" t="s">
        <v>118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1:12" x14ac:dyDescent="0.25">
      <c r="A55" s="103" t="s">
        <v>119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1:12" x14ac:dyDescent="0.25">
      <c r="A56" s="104" t="s">
        <v>110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2" ht="18.75" customHeight="1" x14ac:dyDescent="0.25">
      <c r="A57" s="87" t="s">
        <v>3</v>
      </c>
      <c r="B57" s="87" t="s">
        <v>13</v>
      </c>
      <c r="C57" s="87" t="s">
        <v>73</v>
      </c>
      <c r="D57" s="105" t="s">
        <v>15</v>
      </c>
      <c r="E57" s="105"/>
      <c r="F57" s="105"/>
      <c r="G57" s="105"/>
      <c r="H57" s="105"/>
      <c r="I57" s="105"/>
      <c r="J57" s="105"/>
      <c r="K57" s="105"/>
    </row>
    <row r="58" spans="1:12" ht="15" customHeight="1" x14ac:dyDescent="0.25">
      <c r="A58" s="86"/>
      <c r="B58" s="86"/>
      <c r="C58" s="86"/>
      <c r="D58" s="73" t="s">
        <v>16</v>
      </c>
      <c r="E58" s="73"/>
      <c r="F58" s="73"/>
      <c r="G58" s="73"/>
      <c r="H58" s="73"/>
      <c r="I58" s="73"/>
      <c r="J58" s="73"/>
      <c r="K58" s="73"/>
    </row>
    <row r="59" spans="1:12" ht="18.75" customHeight="1" x14ac:dyDescent="0.25">
      <c r="A59" s="86"/>
      <c r="B59" s="86"/>
      <c r="C59" s="86"/>
      <c r="D59" s="87" t="s">
        <v>17</v>
      </c>
      <c r="E59" s="87"/>
      <c r="F59" s="87" t="s">
        <v>18</v>
      </c>
      <c r="G59" s="87"/>
      <c r="H59" s="87" t="s">
        <v>19</v>
      </c>
      <c r="I59" s="87"/>
      <c r="J59" s="87" t="s">
        <v>20</v>
      </c>
      <c r="K59" s="87"/>
    </row>
    <row r="60" spans="1:12" ht="20.25" customHeight="1" x14ac:dyDescent="0.25">
      <c r="A60" s="72" t="s">
        <v>5</v>
      </c>
      <c r="B60" s="72" t="s">
        <v>21</v>
      </c>
      <c r="C60" s="51" t="s">
        <v>120</v>
      </c>
      <c r="D60" s="73" t="s">
        <v>23</v>
      </c>
      <c r="E60" s="73"/>
      <c r="F60" s="73" t="s">
        <v>24</v>
      </c>
      <c r="G60" s="73"/>
      <c r="H60" s="73" t="s">
        <v>25</v>
      </c>
      <c r="I60" s="73"/>
      <c r="J60" s="73" t="s">
        <v>26</v>
      </c>
      <c r="K60" s="73"/>
    </row>
    <row r="61" spans="1:12" ht="18.75" x14ac:dyDescent="0.25">
      <c r="A61" s="72"/>
      <c r="B61" s="72"/>
      <c r="C61" s="72" t="s">
        <v>22</v>
      </c>
      <c r="D61" s="53" t="s">
        <v>13</v>
      </c>
      <c r="E61" s="53" t="s">
        <v>14</v>
      </c>
      <c r="F61" s="53" t="s">
        <v>13</v>
      </c>
      <c r="G61" s="53" t="s">
        <v>14</v>
      </c>
      <c r="H61" s="53" t="s">
        <v>13</v>
      </c>
      <c r="I61" s="53" t="s">
        <v>14</v>
      </c>
      <c r="J61" s="53" t="s">
        <v>13</v>
      </c>
      <c r="K61" s="53" t="s">
        <v>14</v>
      </c>
    </row>
    <row r="62" spans="1:12" x14ac:dyDescent="0.25">
      <c r="A62" s="73"/>
      <c r="B62" s="73"/>
      <c r="C62" s="73"/>
      <c r="D62" s="52" t="s">
        <v>21</v>
      </c>
      <c r="E62" s="52" t="s">
        <v>22</v>
      </c>
      <c r="F62" s="52" t="s">
        <v>21</v>
      </c>
      <c r="G62" s="52" t="s">
        <v>22</v>
      </c>
      <c r="H62" s="52" t="s">
        <v>21</v>
      </c>
      <c r="I62" s="52" t="s">
        <v>22</v>
      </c>
      <c r="J62" s="52" t="s">
        <v>21</v>
      </c>
      <c r="K62" s="52" t="s">
        <v>22</v>
      </c>
    </row>
    <row r="63" spans="1:12" ht="18.75" x14ac:dyDescent="0.25">
      <c r="A63" s="24">
        <v>2024</v>
      </c>
      <c r="B63" s="31">
        <v>1</v>
      </c>
      <c r="C63" s="48">
        <v>55807945.187548801</v>
      </c>
      <c r="D63" s="31">
        <v>0</v>
      </c>
      <c r="E63" s="31">
        <v>0</v>
      </c>
      <c r="F63" s="67">
        <v>0</v>
      </c>
      <c r="G63" s="67">
        <v>0</v>
      </c>
      <c r="H63" s="31">
        <v>0</v>
      </c>
      <c r="I63" s="31">
        <v>0</v>
      </c>
      <c r="J63" s="31">
        <v>1</v>
      </c>
      <c r="K63" s="48">
        <v>55807945.187548801</v>
      </c>
      <c r="L63" s="34"/>
    </row>
    <row r="64" spans="1:12" ht="18.75" x14ac:dyDescent="0.25">
      <c r="A64" s="24">
        <v>2023</v>
      </c>
      <c r="B64" s="30">
        <v>1</v>
      </c>
      <c r="C64" s="48">
        <v>50914609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1">
        <v>0</v>
      </c>
      <c r="J64" s="30">
        <v>1</v>
      </c>
      <c r="K64" s="48">
        <v>50914609</v>
      </c>
      <c r="L64" s="34"/>
    </row>
    <row r="65" spans="1:12" ht="18.75" x14ac:dyDescent="0.25">
      <c r="A65" s="24">
        <v>2022</v>
      </c>
      <c r="B65" s="30">
        <v>1</v>
      </c>
      <c r="C65" s="31">
        <v>46890788</v>
      </c>
      <c r="D65" s="30">
        <v>0</v>
      </c>
      <c r="E65" s="30">
        <v>0</v>
      </c>
      <c r="F65" s="30">
        <v>0</v>
      </c>
      <c r="G65" s="30">
        <v>0</v>
      </c>
      <c r="H65" s="30">
        <v>1</v>
      </c>
      <c r="I65" s="31">
        <v>46890788</v>
      </c>
      <c r="J65" s="30">
        <v>0</v>
      </c>
      <c r="K65" s="30">
        <v>0</v>
      </c>
      <c r="L65" s="34"/>
    </row>
    <row r="66" spans="1:12" ht="18.75" x14ac:dyDescent="0.25">
      <c r="A66" s="24">
        <v>2021</v>
      </c>
      <c r="B66" s="30">
        <v>1</v>
      </c>
      <c r="C66" s="31">
        <v>41761721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1</v>
      </c>
      <c r="K66" s="31">
        <v>41761721</v>
      </c>
      <c r="L66" s="34"/>
    </row>
    <row r="67" spans="1:12" ht="18.75" x14ac:dyDescent="0.25">
      <c r="A67" s="24">
        <v>2020</v>
      </c>
      <c r="B67" s="49">
        <v>1</v>
      </c>
      <c r="C67" s="50">
        <v>39951643</v>
      </c>
      <c r="D67" s="49">
        <v>0</v>
      </c>
      <c r="E67" s="49">
        <v>0</v>
      </c>
      <c r="F67" s="49">
        <v>0</v>
      </c>
      <c r="G67" s="49">
        <v>0</v>
      </c>
      <c r="H67" s="49">
        <v>1</v>
      </c>
      <c r="I67" s="50">
        <v>39951643</v>
      </c>
      <c r="J67" s="49">
        <v>0</v>
      </c>
      <c r="K67" s="49">
        <v>0</v>
      </c>
      <c r="L67" s="33"/>
    </row>
    <row r="68" spans="1:12" x14ac:dyDescent="0.25">
      <c r="A68" s="5" t="s">
        <v>59</v>
      </c>
      <c r="B68" s="10"/>
      <c r="C68" s="43"/>
      <c r="D68" s="10"/>
      <c r="E68" s="10"/>
      <c r="F68" s="10"/>
      <c r="G68" s="10"/>
      <c r="H68" s="10"/>
      <c r="I68" s="10"/>
      <c r="J68" s="10"/>
      <c r="K68" s="11" t="s">
        <v>60</v>
      </c>
    </row>
    <row r="69" spans="1:12" ht="16.5" x14ac:dyDescent="0.35">
      <c r="A69" s="14" t="s">
        <v>67</v>
      </c>
      <c r="B69" s="8"/>
      <c r="C69" s="42"/>
      <c r="D69" s="8"/>
      <c r="E69" s="8"/>
      <c r="F69" s="8"/>
      <c r="G69" s="8"/>
      <c r="H69" s="8"/>
      <c r="I69" s="8"/>
      <c r="J69" s="8"/>
      <c r="K69" s="16" t="s">
        <v>69</v>
      </c>
    </row>
    <row r="70" spans="1:12" x14ac:dyDescent="0.25">
      <c r="A70" s="15" t="s">
        <v>74</v>
      </c>
      <c r="K70" s="11" t="s">
        <v>62</v>
      </c>
    </row>
    <row r="74" spans="1:12" ht="21.75" x14ac:dyDescent="0.25">
      <c r="A74" s="91" t="s">
        <v>121</v>
      </c>
      <c r="B74" s="91"/>
      <c r="C74" s="91"/>
      <c r="D74" s="91"/>
      <c r="E74" s="91"/>
      <c r="F74" s="91"/>
      <c r="G74" s="91"/>
      <c r="H74" s="91"/>
      <c r="I74" s="91"/>
    </row>
    <row r="75" spans="1:12" ht="33" customHeight="1" x14ac:dyDescent="0.25">
      <c r="A75" s="75" t="s">
        <v>122</v>
      </c>
      <c r="B75" s="75"/>
      <c r="C75" s="75"/>
      <c r="D75" s="75"/>
      <c r="E75" s="75"/>
      <c r="F75" s="75"/>
      <c r="G75" s="75"/>
      <c r="H75" s="75"/>
      <c r="I75" s="75"/>
    </row>
    <row r="76" spans="1:12" ht="21.75" customHeight="1" x14ac:dyDescent="0.25">
      <c r="A76" s="92" t="s">
        <v>110</v>
      </c>
      <c r="B76" s="92"/>
      <c r="C76" s="92"/>
      <c r="D76" s="92"/>
      <c r="E76" s="92"/>
      <c r="F76" s="92"/>
      <c r="G76" s="92"/>
      <c r="H76" s="92"/>
      <c r="I76" s="92"/>
      <c r="J76" s="22"/>
      <c r="K76" s="22"/>
      <c r="L76" s="22"/>
    </row>
    <row r="77" spans="1:12" ht="18.75" customHeight="1" x14ac:dyDescent="0.25">
      <c r="A77" s="87" t="s">
        <v>3</v>
      </c>
      <c r="B77" s="87" t="s">
        <v>13</v>
      </c>
      <c r="C77" s="87" t="s">
        <v>14</v>
      </c>
      <c r="D77" s="105" t="s">
        <v>75</v>
      </c>
      <c r="E77" s="105"/>
      <c r="F77" s="105"/>
      <c r="G77" s="105"/>
      <c r="H77" s="105"/>
      <c r="I77" s="105"/>
    </row>
    <row r="78" spans="1:12" ht="21" customHeight="1" x14ac:dyDescent="0.25">
      <c r="A78" s="86"/>
      <c r="B78" s="86"/>
      <c r="C78" s="86"/>
      <c r="D78" s="76" t="s">
        <v>76</v>
      </c>
      <c r="E78" s="76"/>
      <c r="F78" s="76"/>
      <c r="G78" s="76"/>
      <c r="H78" s="76"/>
      <c r="I78" s="76"/>
    </row>
    <row r="79" spans="1:12" ht="18.75" customHeight="1" x14ac:dyDescent="0.25">
      <c r="A79" s="86"/>
      <c r="B79" s="86"/>
      <c r="C79" s="86"/>
      <c r="D79" s="106" t="s">
        <v>77</v>
      </c>
      <c r="E79" s="106"/>
      <c r="F79" s="106" t="s">
        <v>78</v>
      </c>
      <c r="G79" s="106"/>
      <c r="H79" s="106" t="s">
        <v>79</v>
      </c>
      <c r="I79" s="106"/>
    </row>
    <row r="80" spans="1:12" ht="18.75" x14ac:dyDescent="0.25">
      <c r="A80" s="72" t="s">
        <v>5</v>
      </c>
      <c r="B80" s="72" t="s">
        <v>27</v>
      </c>
      <c r="C80" s="72" t="s">
        <v>22</v>
      </c>
      <c r="D80" s="53" t="s">
        <v>13</v>
      </c>
      <c r="E80" s="53" t="s">
        <v>14</v>
      </c>
      <c r="F80" s="53" t="s">
        <v>13</v>
      </c>
      <c r="G80" s="53" t="s">
        <v>14</v>
      </c>
      <c r="H80" s="53" t="s">
        <v>13</v>
      </c>
      <c r="I80" s="53" t="s">
        <v>14</v>
      </c>
    </row>
    <row r="81" spans="1:11" x14ac:dyDescent="0.25">
      <c r="A81" s="73"/>
      <c r="B81" s="73"/>
      <c r="C81" s="73"/>
      <c r="D81" s="52" t="s">
        <v>27</v>
      </c>
      <c r="E81" s="52" t="s">
        <v>22</v>
      </c>
      <c r="F81" s="52" t="s">
        <v>27</v>
      </c>
      <c r="G81" s="52" t="s">
        <v>22</v>
      </c>
      <c r="H81" s="52" t="s">
        <v>27</v>
      </c>
      <c r="I81" s="52" t="s">
        <v>22</v>
      </c>
    </row>
    <row r="82" spans="1:11" ht="18.75" x14ac:dyDescent="0.25">
      <c r="A82" s="24">
        <v>2024</v>
      </c>
      <c r="B82" s="49">
        <v>1</v>
      </c>
      <c r="C82" s="48">
        <v>55807945.187548801</v>
      </c>
      <c r="D82" s="30">
        <v>0</v>
      </c>
      <c r="E82" s="30">
        <v>0</v>
      </c>
      <c r="F82" s="30">
        <v>0</v>
      </c>
      <c r="G82" s="30">
        <v>0</v>
      </c>
      <c r="H82" s="30">
        <v>1</v>
      </c>
      <c r="I82" s="48">
        <v>55807945.187548801</v>
      </c>
      <c r="J82" s="33"/>
    </row>
    <row r="83" spans="1:11" ht="18.75" x14ac:dyDescent="0.25">
      <c r="A83" s="24">
        <v>2023</v>
      </c>
      <c r="B83" s="30">
        <v>1</v>
      </c>
      <c r="C83" s="48">
        <v>50914609</v>
      </c>
      <c r="D83" s="30">
        <v>0</v>
      </c>
      <c r="E83" s="30">
        <v>0</v>
      </c>
      <c r="F83" s="30">
        <v>0</v>
      </c>
      <c r="G83" s="30">
        <v>0</v>
      </c>
      <c r="H83" s="30">
        <v>1</v>
      </c>
      <c r="I83" s="48">
        <v>50914609</v>
      </c>
      <c r="J83" s="34"/>
    </row>
    <row r="84" spans="1:11" ht="18.75" x14ac:dyDescent="0.25">
      <c r="A84" s="24">
        <v>2022</v>
      </c>
      <c r="B84" s="30">
        <v>1</v>
      </c>
      <c r="C84" s="31">
        <v>46890788</v>
      </c>
      <c r="D84" s="30">
        <v>0</v>
      </c>
      <c r="E84" s="30">
        <v>0</v>
      </c>
      <c r="F84" s="30">
        <v>0</v>
      </c>
      <c r="G84" s="30">
        <v>0</v>
      </c>
      <c r="H84" s="30">
        <v>1</v>
      </c>
      <c r="I84" s="31">
        <v>46890788</v>
      </c>
      <c r="J84" s="34"/>
    </row>
    <row r="85" spans="1:11" ht="18.75" x14ac:dyDescent="0.25">
      <c r="A85" s="24">
        <v>2021</v>
      </c>
      <c r="B85" s="49">
        <v>1</v>
      </c>
      <c r="C85" s="50">
        <v>41761721</v>
      </c>
      <c r="D85" s="30">
        <v>0</v>
      </c>
      <c r="E85" s="30">
        <v>0</v>
      </c>
      <c r="F85" s="30">
        <v>0</v>
      </c>
      <c r="G85" s="30">
        <v>0</v>
      </c>
      <c r="H85" s="30">
        <v>1</v>
      </c>
      <c r="I85" s="50">
        <v>41761721</v>
      </c>
      <c r="J85" s="34"/>
    </row>
    <row r="86" spans="1:11" ht="18.75" x14ac:dyDescent="0.25">
      <c r="A86" s="24">
        <v>2020</v>
      </c>
      <c r="B86" s="49">
        <v>1</v>
      </c>
      <c r="C86" s="50">
        <v>39951643</v>
      </c>
      <c r="D86" s="49">
        <v>0</v>
      </c>
      <c r="E86" s="49">
        <v>0</v>
      </c>
      <c r="F86" s="49">
        <v>0</v>
      </c>
      <c r="G86" s="49">
        <v>0</v>
      </c>
      <c r="H86" s="49">
        <v>1</v>
      </c>
      <c r="I86" s="50">
        <v>39951643</v>
      </c>
      <c r="J86" s="34"/>
    </row>
    <row r="87" spans="1:11" x14ac:dyDescent="0.25">
      <c r="A87" s="5" t="s">
        <v>59</v>
      </c>
      <c r="I87" s="11" t="s">
        <v>60</v>
      </c>
    </row>
    <row r="88" spans="1:11" ht="16.5" x14ac:dyDescent="0.35">
      <c r="A88" s="14" t="s">
        <v>67</v>
      </c>
      <c r="B88" s="8"/>
      <c r="C88" s="8"/>
      <c r="D88" s="8"/>
      <c r="E88" s="8"/>
      <c r="F88" s="8"/>
      <c r="G88" s="8"/>
      <c r="H88" s="8"/>
      <c r="I88" s="16" t="s">
        <v>69</v>
      </c>
      <c r="J88" s="8"/>
      <c r="K88" s="16"/>
    </row>
    <row r="89" spans="1:11" x14ac:dyDescent="0.25">
      <c r="A89" s="5" t="s">
        <v>61</v>
      </c>
      <c r="I89" s="11" t="s">
        <v>62</v>
      </c>
    </row>
    <row r="93" spans="1:11" ht="21.75" x14ac:dyDescent="0.25">
      <c r="A93" s="90"/>
      <c r="B93" s="90"/>
      <c r="C93" s="90"/>
      <c r="D93" s="90"/>
      <c r="E93" s="90"/>
      <c r="F93" s="90"/>
      <c r="G93" s="90"/>
      <c r="H93" s="90"/>
      <c r="I93" s="90"/>
    </row>
    <row r="94" spans="1:11" ht="21.75" x14ac:dyDescent="0.25">
      <c r="A94" s="91" t="s">
        <v>123</v>
      </c>
      <c r="B94" s="91"/>
      <c r="C94" s="91"/>
      <c r="D94" s="91"/>
      <c r="E94" s="91"/>
      <c r="F94" s="91"/>
      <c r="G94" s="91"/>
      <c r="H94" s="91"/>
      <c r="I94" s="91"/>
    </row>
    <row r="95" spans="1:11" x14ac:dyDescent="0.25">
      <c r="A95" s="75" t="s">
        <v>124</v>
      </c>
      <c r="B95" s="75"/>
      <c r="C95" s="75"/>
      <c r="D95" s="75"/>
      <c r="E95" s="75"/>
      <c r="F95" s="75"/>
      <c r="G95" s="75"/>
      <c r="H95" s="75"/>
      <c r="I95" s="75"/>
    </row>
    <row r="96" spans="1:11" x14ac:dyDescent="0.25">
      <c r="A96" s="92" t="s">
        <v>110</v>
      </c>
      <c r="B96" s="92"/>
      <c r="C96" s="92"/>
      <c r="D96" s="92"/>
      <c r="E96" s="92"/>
      <c r="F96" s="92"/>
      <c r="G96" s="92"/>
      <c r="H96" s="92"/>
      <c r="I96" s="92"/>
    </row>
    <row r="97" spans="1:11" ht="18.75" customHeight="1" x14ac:dyDescent="0.25">
      <c r="A97" s="87" t="s">
        <v>3</v>
      </c>
      <c r="B97" s="87" t="s">
        <v>28</v>
      </c>
      <c r="C97" s="87" t="s">
        <v>29</v>
      </c>
      <c r="D97" s="87" t="s">
        <v>30</v>
      </c>
      <c r="E97" s="87"/>
      <c r="F97" s="87"/>
      <c r="G97" s="87"/>
      <c r="H97" s="87"/>
      <c r="I97" s="87"/>
    </row>
    <row r="98" spans="1:11" ht="15" customHeight="1" x14ac:dyDescent="0.25">
      <c r="A98" s="86"/>
      <c r="B98" s="86"/>
      <c r="C98" s="86"/>
      <c r="D98" s="77" t="s">
        <v>31</v>
      </c>
      <c r="E98" s="78"/>
      <c r="F98" s="78"/>
      <c r="G98" s="78"/>
      <c r="H98" s="78"/>
      <c r="I98" s="79"/>
    </row>
    <row r="99" spans="1:11" ht="15" customHeight="1" x14ac:dyDescent="0.25">
      <c r="A99" s="86"/>
      <c r="B99" s="86"/>
      <c r="C99" s="86"/>
      <c r="D99" s="80"/>
      <c r="E99" s="81"/>
      <c r="F99" s="81"/>
      <c r="G99" s="81"/>
      <c r="H99" s="81"/>
      <c r="I99" s="82"/>
    </row>
    <row r="100" spans="1:11" ht="18.75" x14ac:dyDescent="0.25">
      <c r="A100" s="72" t="s">
        <v>5</v>
      </c>
      <c r="B100" s="72" t="s">
        <v>32</v>
      </c>
      <c r="C100" s="72" t="s">
        <v>33</v>
      </c>
      <c r="D100" s="53" t="s">
        <v>34</v>
      </c>
      <c r="E100" s="53" t="s">
        <v>35</v>
      </c>
      <c r="F100" s="53" t="s">
        <v>36</v>
      </c>
      <c r="G100" s="53" t="s">
        <v>37</v>
      </c>
      <c r="H100" s="53" t="s">
        <v>38</v>
      </c>
      <c r="I100" s="56" t="s">
        <v>80</v>
      </c>
    </row>
    <row r="101" spans="1:11" ht="33.75" customHeight="1" x14ac:dyDescent="0.25">
      <c r="A101" s="73"/>
      <c r="B101" s="73"/>
      <c r="C101" s="73"/>
      <c r="D101" s="51" t="s">
        <v>39</v>
      </c>
      <c r="E101" s="51" t="s">
        <v>40</v>
      </c>
      <c r="F101" s="51" t="s">
        <v>41</v>
      </c>
      <c r="G101" s="51" t="s">
        <v>42</v>
      </c>
      <c r="H101" s="51" t="s">
        <v>43</v>
      </c>
      <c r="I101" s="57" t="s">
        <v>107</v>
      </c>
    </row>
    <row r="102" spans="1:11" ht="18.75" x14ac:dyDescent="0.25">
      <c r="A102" s="24">
        <v>2024</v>
      </c>
      <c r="B102" s="26">
        <v>55807945.187548801</v>
      </c>
      <c r="C102" s="68">
        <f>(B102-B103)/B103</f>
        <v>9.610868636050611E-2</v>
      </c>
      <c r="D102" s="26">
        <v>11288578.749999996</v>
      </c>
      <c r="E102" s="32">
        <v>0</v>
      </c>
      <c r="F102" s="32">
        <v>0</v>
      </c>
      <c r="G102" s="26">
        <v>39483710.437548883</v>
      </c>
      <c r="H102" s="26">
        <v>0</v>
      </c>
      <c r="I102" s="26">
        <v>5035656.0000000102</v>
      </c>
      <c r="J102" s="47"/>
    </row>
    <row r="103" spans="1:11" ht="18.75" x14ac:dyDescent="0.25">
      <c r="A103" s="24">
        <v>2023</v>
      </c>
      <c r="B103" s="26">
        <v>50914609</v>
      </c>
      <c r="C103" s="35">
        <f>(B103-B104)/B104</f>
        <v>8.5812612063589117E-2</v>
      </c>
      <c r="D103" s="26">
        <v>11169745</v>
      </c>
      <c r="E103" s="26">
        <v>0</v>
      </c>
      <c r="F103" s="26">
        <v>0</v>
      </c>
      <c r="G103" s="26">
        <v>35022796</v>
      </c>
      <c r="H103" s="26">
        <v>0</v>
      </c>
      <c r="I103" s="26">
        <v>4722068</v>
      </c>
      <c r="J103" s="47"/>
    </row>
    <row r="104" spans="1:11" ht="18.75" x14ac:dyDescent="0.25">
      <c r="A104" s="24">
        <v>2022</v>
      </c>
      <c r="B104" s="26">
        <v>46890788</v>
      </c>
      <c r="C104" s="35">
        <f t="shared" ref="C104:C105" si="1">(B104-B105)/B105</f>
        <v>0.12281742411908743</v>
      </c>
      <c r="D104" s="26">
        <v>11757611</v>
      </c>
      <c r="E104" s="32">
        <v>0</v>
      </c>
      <c r="F104" s="32">
        <v>0</v>
      </c>
      <c r="G104" s="26">
        <v>30908007</v>
      </c>
      <c r="H104" s="32">
        <v>0</v>
      </c>
      <c r="I104" s="26">
        <v>4225170</v>
      </c>
      <c r="J104" s="47"/>
    </row>
    <row r="105" spans="1:11" ht="18.75" x14ac:dyDescent="0.25">
      <c r="A105" s="24">
        <v>2021</v>
      </c>
      <c r="B105" s="26">
        <v>41761721</v>
      </c>
      <c r="C105" s="35">
        <f t="shared" si="1"/>
        <v>4.5306722429412978E-2</v>
      </c>
      <c r="D105" s="26">
        <v>12427593</v>
      </c>
      <c r="E105" s="32">
        <v>0</v>
      </c>
      <c r="F105" s="32">
        <v>0</v>
      </c>
      <c r="G105" s="26">
        <v>24918838</v>
      </c>
      <c r="H105" s="32">
        <v>0</v>
      </c>
      <c r="I105" s="26">
        <v>4415290</v>
      </c>
      <c r="J105" s="47"/>
    </row>
    <row r="106" spans="1:11" ht="18.75" x14ac:dyDescent="0.25">
      <c r="A106" s="24">
        <v>2020</v>
      </c>
      <c r="B106" s="26">
        <v>39951643</v>
      </c>
      <c r="C106" s="35">
        <f>(B106-37531982)/37531982</f>
        <v>6.4469310467003854E-2</v>
      </c>
      <c r="D106" s="26">
        <v>10683914</v>
      </c>
      <c r="E106" s="32">
        <v>0</v>
      </c>
      <c r="F106" s="32">
        <v>0</v>
      </c>
      <c r="G106" s="26">
        <v>25623416</v>
      </c>
      <c r="H106" s="32">
        <v>0</v>
      </c>
      <c r="I106" s="26">
        <v>3644313</v>
      </c>
      <c r="J106" s="47"/>
    </row>
    <row r="107" spans="1:11" x14ac:dyDescent="0.25">
      <c r="A107" s="5" t="s">
        <v>59</v>
      </c>
      <c r="C107" s="34"/>
      <c r="I107" s="16" t="s">
        <v>60</v>
      </c>
    </row>
    <row r="108" spans="1:11" ht="16.5" x14ac:dyDescent="0.35">
      <c r="A108" s="14" t="s">
        <v>67</v>
      </c>
      <c r="B108" s="8"/>
      <c r="C108" s="8"/>
      <c r="D108" s="8"/>
      <c r="E108" s="8"/>
      <c r="F108" s="42"/>
      <c r="G108" s="8"/>
      <c r="H108" s="8"/>
      <c r="I108" s="16" t="s">
        <v>69</v>
      </c>
      <c r="J108" s="8"/>
      <c r="K108" s="16"/>
    </row>
    <row r="109" spans="1:11" x14ac:dyDescent="0.25">
      <c r="A109" s="5" t="s">
        <v>61</v>
      </c>
      <c r="B109" s="34"/>
      <c r="C109" s="33"/>
      <c r="F109" s="34"/>
      <c r="I109" s="16" t="s">
        <v>62</v>
      </c>
    </row>
    <row r="110" spans="1:11" x14ac:dyDescent="0.25">
      <c r="A110" s="62" t="s">
        <v>102</v>
      </c>
      <c r="F110" s="34"/>
      <c r="I110" s="16" t="s">
        <v>104</v>
      </c>
    </row>
    <row r="111" spans="1:11" x14ac:dyDescent="0.25">
      <c r="A111" s="23" t="s">
        <v>103</v>
      </c>
      <c r="I111" s="16" t="s">
        <v>105</v>
      </c>
    </row>
    <row r="116" spans="1:9" ht="21.75" x14ac:dyDescent="0.25">
      <c r="A116" s="91"/>
      <c r="B116" s="91"/>
      <c r="C116" s="91"/>
      <c r="D116" s="91"/>
      <c r="E116" s="91"/>
      <c r="F116" s="91"/>
    </row>
    <row r="117" spans="1:9" ht="21.75" x14ac:dyDescent="0.25">
      <c r="A117" s="84" t="s">
        <v>125</v>
      </c>
      <c r="B117" s="84"/>
      <c r="C117" s="84"/>
      <c r="D117" s="84"/>
      <c r="E117" s="84"/>
      <c r="F117" s="84"/>
    </row>
    <row r="118" spans="1:9" ht="30" customHeight="1" x14ac:dyDescent="0.25">
      <c r="A118" s="75" t="s">
        <v>126</v>
      </c>
      <c r="B118" s="75"/>
      <c r="C118" s="75"/>
      <c r="D118" s="75"/>
      <c r="E118" s="75"/>
      <c r="F118" s="75"/>
    </row>
    <row r="119" spans="1:9" x14ac:dyDescent="0.25">
      <c r="A119" s="88" t="s">
        <v>83</v>
      </c>
      <c r="B119" s="89"/>
      <c r="C119" s="89"/>
      <c r="D119" s="89"/>
      <c r="E119" s="89"/>
      <c r="F119" s="89"/>
    </row>
    <row r="120" spans="1:9" ht="18.75" customHeight="1" x14ac:dyDescent="0.25">
      <c r="A120" s="87" t="s">
        <v>3</v>
      </c>
      <c r="B120" s="87" t="s">
        <v>44</v>
      </c>
      <c r="C120" s="87" t="s">
        <v>45</v>
      </c>
      <c r="D120" s="87"/>
      <c r="E120" s="87"/>
      <c r="F120" s="87" t="s">
        <v>127</v>
      </c>
    </row>
    <row r="121" spans="1:9" ht="18.75" customHeight="1" x14ac:dyDescent="0.25">
      <c r="A121" s="86"/>
      <c r="B121" s="86"/>
      <c r="C121" s="76" t="s">
        <v>46</v>
      </c>
      <c r="D121" s="76"/>
      <c r="E121" s="76"/>
      <c r="F121" s="86"/>
    </row>
    <row r="122" spans="1:9" ht="18.75" customHeight="1" x14ac:dyDescent="0.25">
      <c r="A122" s="86" t="s">
        <v>5</v>
      </c>
      <c r="B122" s="86" t="s">
        <v>47</v>
      </c>
      <c r="C122" s="53" t="s">
        <v>63</v>
      </c>
      <c r="D122" s="53" t="s">
        <v>48</v>
      </c>
      <c r="E122" s="53" t="s">
        <v>82</v>
      </c>
      <c r="F122" s="111" t="s">
        <v>81</v>
      </c>
    </row>
    <row r="123" spans="1:9" ht="21.75" x14ac:dyDescent="0.25">
      <c r="A123" s="76"/>
      <c r="B123" s="76"/>
      <c r="C123" s="63" t="s">
        <v>108</v>
      </c>
      <c r="D123" s="55" t="s">
        <v>49</v>
      </c>
      <c r="E123" s="55" t="s">
        <v>50</v>
      </c>
      <c r="F123" s="112"/>
    </row>
    <row r="124" spans="1:9" ht="18.75" customHeight="1" x14ac:dyDescent="0.25">
      <c r="A124" s="24">
        <v>2024</v>
      </c>
      <c r="B124" s="69">
        <v>7759.2</v>
      </c>
      <c r="C124" s="69">
        <v>0</v>
      </c>
      <c r="D124" s="69">
        <v>7759.2</v>
      </c>
      <c r="E124" s="69">
        <v>0</v>
      </c>
      <c r="F124" s="107">
        <v>-5.89807976366322E-2</v>
      </c>
      <c r="G124" s="33"/>
    </row>
    <row r="125" spans="1:9" ht="18.75" x14ac:dyDescent="0.25">
      <c r="A125" s="24">
        <v>2023</v>
      </c>
      <c r="B125" s="69">
        <v>7879</v>
      </c>
      <c r="C125" s="32">
        <v>0</v>
      </c>
      <c r="D125" s="69">
        <v>7879</v>
      </c>
      <c r="E125" s="32">
        <v>0</v>
      </c>
      <c r="F125" s="108"/>
      <c r="G125" s="34"/>
    </row>
    <row r="126" spans="1:9" ht="18.75" x14ac:dyDescent="0.25">
      <c r="A126" s="24">
        <v>2022</v>
      </c>
      <c r="B126" s="69">
        <v>7110</v>
      </c>
      <c r="C126" s="32">
        <v>0</v>
      </c>
      <c r="D126" s="69">
        <v>7110</v>
      </c>
      <c r="E126" s="32">
        <v>0</v>
      </c>
      <c r="F126" s="108"/>
      <c r="H126" s="33"/>
    </row>
    <row r="127" spans="1:9" ht="18.75" x14ac:dyDescent="0.25">
      <c r="A127" s="24">
        <v>2021</v>
      </c>
      <c r="B127" s="69">
        <v>8952</v>
      </c>
      <c r="C127" s="32">
        <v>0</v>
      </c>
      <c r="D127" s="69">
        <v>8952</v>
      </c>
      <c r="E127" s="32">
        <v>0</v>
      </c>
      <c r="F127" s="108"/>
      <c r="I127" s="33"/>
    </row>
    <row r="128" spans="1:9" ht="18.75" x14ac:dyDescent="0.25">
      <c r="A128" s="24">
        <v>2020</v>
      </c>
      <c r="B128" s="69">
        <v>10155</v>
      </c>
      <c r="C128" s="32">
        <v>0</v>
      </c>
      <c r="D128" s="69">
        <v>10155</v>
      </c>
      <c r="E128" s="32">
        <v>0</v>
      </c>
      <c r="F128" s="109"/>
    </row>
    <row r="129" spans="1:11" x14ac:dyDescent="0.25">
      <c r="A129" s="5" t="s">
        <v>59</v>
      </c>
      <c r="F129" s="16" t="s">
        <v>60</v>
      </c>
      <c r="I129" s="11"/>
    </row>
    <row r="130" spans="1:11" ht="16.5" x14ac:dyDescent="0.35">
      <c r="A130" s="14" t="s">
        <v>67</v>
      </c>
      <c r="B130" s="8"/>
      <c r="C130" s="8"/>
      <c r="D130" s="8"/>
      <c r="E130" s="8"/>
      <c r="F130" s="16" t="s">
        <v>69</v>
      </c>
      <c r="G130" s="8"/>
      <c r="H130" s="8"/>
      <c r="I130" s="16"/>
      <c r="J130" s="8"/>
      <c r="K130" s="16"/>
    </row>
    <row r="131" spans="1:11" x14ac:dyDescent="0.25">
      <c r="A131" s="5" t="s">
        <v>61</v>
      </c>
      <c r="B131" s="47"/>
      <c r="F131" s="16" t="s">
        <v>62</v>
      </c>
      <c r="I131" s="11"/>
    </row>
    <row r="132" spans="1:11" x14ac:dyDescent="0.25">
      <c r="A132" s="5" t="s">
        <v>106</v>
      </c>
      <c r="B132" s="34"/>
      <c r="F132" s="16" t="s">
        <v>128</v>
      </c>
    </row>
    <row r="133" spans="1:11" x14ac:dyDescent="0.25">
      <c r="A133" s="5" t="s">
        <v>84</v>
      </c>
      <c r="F133" s="16" t="s">
        <v>129</v>
      </c>
    </row>
    <row r="134" spans="1:11" hidden="1" x14ac:dyDescent="0.25">
      <c r="A134" s="12"/>
    </row>
    <row r="142" spans="1:11" ht="21.75" x14ac:dyDescent="0.25">
      <c r="A142" s="84"/>
      <c r="B142" s="84"/>
      <c r="C142" s="84"/>
      <c r="D142" s="84"/>
    </row>
    <row r="143" spans="1:11" ht="21.75" x14ac:dyDescent="0.25">
      <c r="A143" s="84" t="s">
        <v>131</v>
      </c>
      <c r="B143" s="84"/>
      <c r="C143" s="84"/>
      <c r="D143" s="84"/>
      <c r="E143" s="84"/>
      <c r="F143" s="84"/>
      <c r="G143" s="84"/>
      <c r="H143" s="84"/>
    </row>
    <row r="144" spans="1:11" ht="15" customHeight="1" x14ac:dyDescent="0.25">
      <c r="A144" s="75" t="s">
        <v>130</v>
      </c>
      <c r="B144" s="75"/>
      <c r="C144" s="75"/>
      <c r="D144" s="75"/>
      <c r="E144" s="75"/>
      <c r="F144" s="75"/>
      <c r="G144" s="75"/>
      <c r="H144" s="75"/>
    </row>
    <row r="145" spans="1:11" x14ac:dyDescent="0.25">
      <c r="A145" s="85"/>
      <c r="B145" s="85"/>
      <c r="C145" s="85"/>
      <c r="D145" s="85"/>
      <c r="E145" s="85"/>
      <c r="F145" s="85"/>
      <c r="G145" s="85"/>
      <c r="H145" s="85"/>
    </row>
    <row r="146" spans="1:11" ht="18.75" x14ac:dyDescent="0.25">
      <c r="A146" s="110" t="s">
        <v>51</v>
      </c>
      <c r="B146" s="83">
        <v>2021</v>
      </c>
      <c r="C146" s="83"/>
      <c r="D146" s="83">
        <v>2022</v>
      </c>
      <c r="E146" s="83"/>
      <c r="F146" s="83">
        <v>2023</v>
      </c>
      <c r="G146" s="83"/>
      <c r="H146" s="83">
        <v>2024</v>
      </c>
      <c r="I146" s="83"/>
      <c r="J146" s="74" t="s">
        <v>54</v>
      </c>
    </row>
    <row r="147" spans="1:11" ht="15" customHeight="1" x14ac:dyDescent="0.25">
      <c r="A147" s="110"/>
      <c r="B147" s="64" t="s">
        <v>52</v>
      </c>
      <c r="C147" s="64" t="s">
        <v>53</v>
      </c>
      <c r="D147" s="64" t="s">
        <v>52</v>
      </c>
      <c r="E147" s="64" t="s">
        <v>53</v>
      </c>
      <c r="F147" s="64" t="s">
        <v>52</v>
      </c>
      <c r="G147" s="64" t="s">
        <v>53</v>
      </c>
      <c r="H147" s="64" t="s">
        <v>52</v>
      </c>
      <c r="I147" s="64" t="s">
        <v>53</v>
      </c>
      <c r="J147" s="74"/>
    </row>
    <row r="148" spans="1:11" x14ac:dyDescent="0.25">
      <c r="A148" s="110"/>
      <c r="B148" s="65" t="s">
        <v>55</v>
      </c>
      <c r="C148" s="65" t="s">
        <v>56</v>
      </c>
      <c r="D148" s="65" t="s">
        <v>55</v>
      </c>
      <c r="E148" s="65" t="s">
        <v>56</v>
      </c>
      <c r="F148" s="65" t="s">
        <v>55</v>
      </c>
      <c r="G148" s="65" t="s">
        <v>56</v>
      </c>
      <c r="H148" s="65" t="s">
        <v>55</v>
      </c>
      <c r="I148" s="65" t="s">
        <v>56</v>
      </c>
      <c r="J148" s="74"/>
    </row>
    <row r="149" spans="1:11" ht="18.75" x14ac:dyDescent="0.25">
      <c r="A149" s="36" t="s">
        <v>85</v>
      </c>
      <c r="B149" s="38">
        <v>1378</v>
      </c>
      <c r="C149" s="39">
        <v>1384</v>
      </c>
      <c r="D149" s="40">
        <v>912</v>
      </c>
      <c r="E149" s="40">
        <v>914</v>
      </c>
      <c r="F149" s="40">
        <v>802</v>
      </c>
      <c r="G149" s="40">
        <v>802</v>
      </c>
      <c r="H149" s="40">
        <v>881</v>
      </c>
      <c r="I149" s="40">
        <v>881</v>
      </c>
      <c r="J149" s="37" t="s">
        <v>57</v>
      </c>
    </row>
    <row r="150" spans="1:11" ht="18.75" x14ac:dyDescent="0.25">
      <c r="A150" s="36" t="s">
        <v>86</v>
      </c>
      <c r="B150" s="40">
        <v>709</v>
      </c>
      <c r="C150" s="40">
        <v>44</v>
      </c>
      <c r="D150" s="40">
        <v>773</v>
      </c>
      <c r="E150" s="40">
        <v>39</v>
      </c>
      <c r="F150" s="40">
        <v>744</v>
      </c>
      <c r="G150" s="40">
        <v>37</v>
      </c>
      <c r="H150" s="70">
        <v>774.176476150295</v>
      </c>
      <c r="I150" s="70">
        <v>43.479773258820799</v>
      </c>
      <c r="J150" s="37" t="s">
        <v>87</v>
      </c>
    </row>
    <row r="151" spans="1:11" ht="18.75" x14ac:dyDescent="0.25">
      <c r="A151" s="36" t="s">
        <v>88</v>
      </c>
      <c r="B151" s="40">
        <v>314</v>
      </c>
      <c r="C151" s="40">
        <v>3</v>
      </c>
      <c r="D151" s="40">
        <v>333</v>
      </c>
      <c r="E151" s="40">
        <v>3</v>
      </c>
      <c r="F151" s="40">
        <v>323</v>
      </c>
      <c r="G151" s="40">
        <v>2.6</v>
      </c>
      <c r="H151" s="70">
        <v>333</v>
      </c>
      <c r="I151" s="71">
        <v>3.378835212257707</v>
      </c>
      <c r="J151" s="37" t="s">
        <v>94</v>
      </c>
    </row>
    <row r="152" spans="1:11" ht="18.75" x14ac:dyDescent="0.25">
      <c r="A152" s="36" t="s">
        <v>58</v>
      </c>
      <c r="B152" s="40" t="s">
        <v>109</v>
      </c>
      <c r="C152" s="40">
        <v>4</v>
      </c>
      <c r="D152" s="40" t="s">
        <v>109</v>
      </c>
      <c r="E152" s="40">
        <v>6</v>
      </c>
      <c r="F152" s="40" t="s">
        <v>109</v>
      </c>
      <c r="G152" s="40">
        <v>7</v>
      </c>
      <c r="H152" s="70" t="s">
        <v>109</v>
      </c>
      <c r="I152" s="70">
        <v>13</v>
      </c>
      <c r="J152" s="37" t="s">
        <v>89</v>
      </c>
    </row>
    <row r="153" spans="1:11" ht="18.75" x14ac:dyDescent="0.25">
      <c r="A153" s="36" t="s">
        <v>90</v>
      </c>
      <c r="B153" s="41">
        <v>49</v>
      </c>
      <c r="C153" s="40">
        <v>46</v>
      </c>
      <c r="D153" s="40">
        <v>50</v>
      </c>
      <c r="E153" s="40">
        <v>48</v>
      </c>
      <c r="F153" s="40">
        <v>52</v>
      </c>
      <c r="G153" s="40">
        <v>52</v>
      </c>
      <c r="H153" s="70">
        <v>53</v>
      </c>
      <c r="I153" s="70">
        <v>53</v>
      </c>
      <c r="J153" s="37" t="s">
        <v>91</v>
      </c>
    </row>
    <row r="154" spans="1:11" ht="18.75" x14ac:dyDescent="0.25">
      <c r="A154" s="36" t="s">
        <v>92</v>
      </c>
      <c r="B154" s="40">
        <v>7</v>
      </c>
      <c r="C154" s="41">
        <v>4</v>
      </c>
      <c r="D154" s="40">
        <v>8</v>
      </c>
      <c r="E154" s="40">
        <v>4</v>
      </c>
      <c r="F154" s="40">
        <v>7</v>
      </c>
      <c r="G154" s="40">
        <v>4</v>
      </c>
      <c r="H154" s="70">
        <v>9</v>
      </c>
      <c r="I154" s="71">
        <v>3.9</v>
      </c>
      <c r="J154" s="37" t="s">
        <v>93</v>
      </c>
    </row>
    <row r="155" spans="1:11" x14ac:dyDescent="0.25">
      <c r="A155" s="5" t="s">
        <v>59</v>
      </c>
      <c r="I155" s="11"/>
      <c r="J155" s="11" t="s">
        <v>60</v>
      </c>
    </row>
    <row r="156" spans="1:11" ht="16.5" x14ac:dyDescent="0.35">
      <c r="A156" s="14" t="s">
        <v>67</v>
      </c>
      <c r="B156" s="8"/>
      <c r="C156" s="8"/>
      <c r="D156" s="8"/>
      <c r="E156" s="8"/>
      <c r="G156" s="8"/>
      <c r="I156" s="16"/>
      <c r="J156" s="16" t="s">
        <v>69</v>
      </c>
      <c r="K156" s="16"/>
    </row>
    <row r="157" spans="1:11" x14ac:dyDescent="0.25">
      <c r="A157" s="5" t="s">
        <v>61</v>
      </c>
      <c r="I157" s="11"/>
      <c r="J157" s="11" t="s">
        <v>62</v>
      </c>
    </row>
    <row r="213" spans="2:14" s="4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</row>
  </sheetData>
  <sheetProtection algorithmName="SHA-512" hashValue="KXkS78+OSSApJnQN7GiLFWvoAQgMsCJanKR++SWgZ4G0/AJ04tcc+MC5mko/LDwDjwl4+BKA1Kwp9JzzVQfqtA==" saltValue="hlx3J6NaHOhyEyGYxCIGew==" spinCount="100000" sheet="1" objects="1" scenarios="1"/>
  <mergeCells count="81">
    <mergeCell ref="A77:A79"/>
    <mergeCell ref="F124:F128"/>
    <mergeCell ref="H146:I146"/>
    <mergeCell ref="A76:I76"/>
    <mergeCell ref="A146:A148"/>
    <mergeCell ref="B146:C146"/>
    <mergeCell ref="D146:E146"/>
    <mergeCell ref="A117:F117"/>
    <mergeCell ref="D97:I97"/>
    <mergeCell ref="A142:D142"/>
    <mergeCell ref="A116:F116"/>
    <mergeCell ref="F122:F123"/>
    <mergeCell ref="F120:F121"/>
    <mergeCell ref="B122:B123"/>
    <mergeCell ref="B120:B121"/>
    <mergeCell ref="D77:I77"/>
    <mergeCell ref="D78:I78"/>
    <mergeCell ref="D79:E79"/>
    <mergeCell ref="C77:C79"/>
    <mergeCell ref="B77:B79"/>
    <mergeCell ref="F79:G79"/>
    <mergeCell ref="H79:I79"/>
    <mergeCell ref="A74:I74"/>
    <mergeCell ref="A75:I75"/>
    <mergeCell ref="D60:E60"/>
    <mergeCell ref="F60:G60"/>
    <mergeCell ref="H60:I60"/>
    <mergeCell ref="C61:C62"/>
    <mergeCell ref="J60:K60"/>
    <mergeCell ref="A55:K55"/>
    <mergeCell ref="A56:K56"/>
    <mergeCell ref="D57:K57"/>
    <mergeCell ref="D58:K58"/>
    <mergeCell ref="D59:E59"/>
    <mergeCell ref="F59:G59"/>
    <mergeCell ref="H59:I59"/>
    <mergeCell ref="J59:K59"/>
    <mergeCell ref="A57:A59"/>
    <mergeCell ref="B57:B59"/>
    <mergeCell ref="C57:C59"/>
    <mergeCell ref="A60:A62"/>
    <mergeCell ref="B60:B62"/>
    <mergeCell ref="A53:K53"/>
    <mergeCell ref="A54:K54"/>
    <mergeCell ref="A34:D34"/>
    <mergeCell ref="A35:D35"/>
    <mergeCell ref="A36:D36"/>
    <mergeCell ref="D39:D40"/>
    <mergeCell ref="A37:A38"/>
    <mergeCell ref="A39:A40"/>
    <mergeCell ref="A7:E7"/>
    <mergeCell ref="A9:E9"/>
    <mergeCell ref="A21:F21"/>
    <mergeCell ref="A20:F20"/>
    <mergeCell ref="A12:E12"/>
    <mergeCell ref="A11:E11"/>
    <mergeCell ref="A10:E10"/>
    <mergeCell ref="C97:C99"/>
    <mergeCell ref="B80:B81"/>
    <mergeCell ref="C80:C81"/>
    <mergeCell ref="A80:A81"/>
    <mergeCell ref="B97:B99"/>
    <mergeCell ref="A93:I93"/>
    <mergeCell ref="A94:I94"/>
    <mergeCell ref="A96:I96"/>
    <mergeCell ref="C100:C101"/>
    <mergeCell ref="J146:J148"/>
    <mergeCell ref="A95:I95"/>
    <mergeCell ref="C121:E121"/>
    <mergeCell ref="D98:I99"/>
    <mergeCell ref="F146:G146"/>
    <mergeCell ref="A143:H143"/>
    <mergeCell ref="A144:H145"/>
    <mergeCell ref="A122:A123"/>
    <mergeCell ref="A120:A121"/>
    <mergeCell ref="A118:F118"/>
    <mergeCell ref="A119:F119"/>
    <mergeCell ref="C120:E120"/>
    <mergeCell ref="B100:B101"/>
    <mergeCell ref="A100:A101"/>
    <mergeCell ref="A97:A99"/>
  </mergeCells>
  <phoneticPr fontId="8" type="noConversion"/>
  <hyperlinks>
    <hyperlink ref="A133" location="_ftnref1" display="_ftnref1" xr:uid="{934D045C-8F91-4C84-9ED8-90AD226CC577}"/>
    <hyperlink ref="I100" location="_ftn1" display="_ftn1" xr:uid="{B198C383-1820-4194-A17E-9B0DAD083CCC}"/>
    <hyperlink ref="C122" location="_ftn1" display="_ftn1" xr:uid="{2047FAF3-3ECD-486B-B15C-47B5EE5C5FDC}"/>
    <hyperlink ref="A132" location="_ftnref1" display="_ftnref1" xr:uid="{384DD482-ACA9-485F-9541-6DA65E481F4C}"/>
    <hyperlink ref="B15" r:id="rId1" display="https://scc.ajman.ae/ar/node/38" xr:uid="{153FDBA9-1909-4F36-8ADD-83C141EEB083}"/>
    <hyperlink ref="D15" r:id="rId2" display="https://scc.ajman.ae/ar/node/18" xr:uid="{CE3EB8C8-BCC4-43C9-91C8-6576BC2AA7F8}"/>
    <hyperlink ref="E15" r:id="rId3" display="https://scc.ajman.ae/ar/node/37" xr:uid="{17519818-F662-4D5D-92B8-5D5DF9B0A115}"/>
    <hyperlink ref="C15" r:id="rId4" display="https://scc.ajman.ae/ar/node/36" xr:uid="{500EBA98-999C-4359-8C67-6C87121280C8}"/>
    <hyperlink ref="E16" r:id="rId5" display="https://scc.ajman.ae/en/node/37" xr:uid="{B3FF8405-70A5-44A1-89DF-8350020EB10C}"/>
    <hyperlink ref="D16" r:id="rId6" display="https://scc.ajman.ae/en/node/18" xr:uid="{914E6396-13D6-4969-B525-0FD23E98D25D}"/>
    <hyperlink ref="C16" r:id="rId7" display="https://scc.ajman.ae/en/node/36" xr:uid="{42A6A3A9-8831-41EE-8C7D-37F02BDDA500}"/>
    <hyperlink ref="B16" r:id="rId8" display="https://scc.ajman.ae/en/node/38" xr:uid="{3A8FA538-9AE1-4F8C-9995-E16B7AEDCA27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Sheet1!_Hlk147739348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Malaz Dafaalla</dc:creator>
  <cp:lastModifiedBy>Abdelnaser Mohamed</cp:lastModifiedBy>
  <dcterms:created xsi:type="dcterms:W3CDTF">2021-11-10T08:32:53Z</dcterms:created>
  <dcterms:modified xsi:type="dcterms:W3CDTF">2025-09-04T07:36:06Z</dcterms:modified>
</cp:coreProperties>
</file>